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2" sheetId="22" r:id="rId22"/>
    <sheet name="NC084" sheetId="23" r:id="rId23"/>
    <sheet name="NC085" sheetId="24" r:id="rId24"/>
    <sheet name="NC086" sheetId="25" r:id="rId25"/>
    <sheet name="NC087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</sheets>
  <definedNames>
    <definedName name="_xlnm.Print_Area" localSheetId="4">'DC45'!$A$1:$Q$57</definedName>
    <definedName name="_xlnm.Print_Area" localSheetId="11">'DC6'!$A$1:$Q$57</definedName>
    <definedName name="_xlnm.Print_Area" localSheetId="20">'DC7'!$A$1:$Q$57</definedName>
    <definedName name="_xlnm.Print_Area" localSheetId="26">'DC8'!$A$1:$Q$57</definedName>
    <definedName name="_xlnm.Print_Area" localSheetId="31">'DC9'!$A$1:$Q$57</definedName>
    <definedName name="_xlnm.Print_Area" localSheetId="5">'NC061'!$A$1:$Q$57</definedName>
    <definedName name="_xlnm.Print_Area" localSheetId="6">'NC062'!$A$1:$Q$57</definedName>
    <definedName name="_xlnm.Print_Area" localSheetId="7">'NC064'!$A$1:$Q$57</definedName>
    <definedName name="_xlnm.Print_Area" localSheetId="8">'NC065'!$A$1:$Q$57</definedName>
    <definedName name="_xlnm.Print_Area" localSheetId="9">'NC066'!$A$1:$Q$57</definedName>
    <definedName name="_xlnm.Print_Area" localSheetId="10">'NC067'!$A$1:$Q$57</definedName>
    <definedName name="_xlnm.Print_Area" localSheetId="12">'NC071'!$A$1:$Q$57</definedName>
    <definedName name="_xlnm.Print_Area" localSheetId="13">'NC072'!$A$1:$Q$57</definedName>
    <definedName name="_xlnm.Print_Area" localSheetId="14">'NC073'!$A$1:$Q$57</definedName>
    <definedName name="_xlnm.Print_Area" localSheetId="15">'NC074'!$A$1:$Q$57</definedName>
    <definedName name="_xlnm.Print_Area" localSheetId="16">'NC075'!$A$1:$Q$57</definedName>
    <definedName name="_xlnm.Print_Area" localSheetId="17">'NC076'!$A$1:$Q$57</definedName>
    <definedName name="_xlnm.Print_Area" localSheetId="18">'NC077'!$A$1:$Q$57</definedName>
    <definedName name="_xlnm.Print_Area" localSheetId="19">'NC078'!$A$1:$Q$57</definedName>
    <definedName name="_xlnm.Print_Area" localSheetId="21">'NC082'!$A$1:$Q$57</definedName>
    <definedName name="_xlnm.Print_Area" localSheetId="22">'NC084'!$A$1:$Q$57</definedName>
    <definedName name="_xlnm.Print_Area" localSheetId="23">'NC085'!$A$1:$Q$57</definedName>
    <definedName name="_xlnm.Print_Area" localSheetId="24">'NC086'!$A$1:$Q$57</definedName>
    <definedName name="_xlnm.Print_Area" localSheetId="25">'NC087'!$A$1:$Q$57</definedName>
    <definedName name="_xlnm.Print_Area" localSheetId="27">'NC091'!$A$1:$Q$57</definedName>
    <definedName name="_xlnm.Print_Area" localSheetId="28">'NC092'!$A$1:$Q$57</definedName>
    <definedName name="_xlnm.Print_Area" localSheetId="29">'NC093'!$A$1:$Q$57</definedName>
    <definedName name="_xlnm.Print_Area" localSheetId="30">'NC094'!$A$1:$Q$57</definedName>
    <definedName name="_xlnm.Print_Area" localSheetId="1">'NC451'!$A$1:$Q$57</definedName>
    <definedName name="_xlnm.Print_Area" localSheetId="2">'NC452'!$A$1:$Q$57</definedName>
    <definedName name="_xlnm.Print_Area" localSheetId="3">'NC453'!$A$1:$Q$57</definedName>
    <definedName name="_xlnm.Print_Area" localSheetId="0">'Summary'!$A$1:$Q$57</definedName>
  </definedNames>
  <calcPr fullCalcOnLoad="1"/>
</workbook>
</file>

<file path=xl/sharedStrings.xml><?xml version="1.0" encoding="utf-8"?>
<sst xmlns="http://schemas.openxmlformats.org/spreadsheetml/2006/main" count="2112" uniqueCount="95">
  <si>
    <t>Northern Cape: Joe Morolong(NC451) - Table SA25 Budgeted Monthly Revenue and Expenditure ( All ) for 4th Quarter ended 30 June 2019 (Figures Finalised as at 2019/11/08)</t>
  </si>
  <si>
    <t>Description</t>
  </si>
  <si>
    <t>Ref</t>
  </si>
  <si>
    <t>2019/20</t>
  </si>
  <si>
    <t>2019/20 Medium Term Revenue &amp; Expenditure Framework</t>
  </si>
  <si>
    <t>R thousands</t>
  </si>
  <si>
    <t>1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</si>
  <si>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</si>
  <si>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</si>
  <si>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</si>
  <si>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</si>
  <si>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</si>
  <si>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</si>
  <si>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</si>
  <si>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</si>
  <si>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</si>
  <si>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</si>
  <si>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</si>
  <si>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</si>
  <si>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2019/20</t>
  </si>
  <si>
    <t>Budget Year 2020/21</t>
  </si>
  <si>
    <t>Budget Year 2021/22</t>
  </si>
  <si>
    <t>Revenue By Source</t>
  </si>
  <si>
    <t>Property rates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</si>
  <si>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</si>
  <si>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</si>
  <si>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</si>
  <si>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</si>
  <si>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</si>
  <si>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</si>
  <si>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</si>
  <si>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</si>
  <si>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</si>
  <si>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</si>
  <si>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</si>
  <si>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</si>
  <si>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</si>
  <si>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 on disposal of PPE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</si>
  <si>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</si>
  <si>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</si>
  <si>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</si>
  <si>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</si>
  <si>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</si>
  <si>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</si>
  <si>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</si>
  <si>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</si>
  <si>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</si>
  <si>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</si>
  <si>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Other expenditure</t>
  </si>
  <si>
    <t>Loss on disposal of PPE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</si>
  <si>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</si>
  <si>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</si>
  <si>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</si>
  <si>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</si>
  <si>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</si>
  <si>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</si>
  <si>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</si>
  <si>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</si>
  <si>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</si>
  <si>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</si>
  <si>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</si>
  <si>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</si>
  <si>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Northern Cape: Ga-Segonyana(NC452) - Table SA25 Budgeted Monthly Revenue and Expenditure ( All ) for 4th Quarter ended 30 June 2019 (Figures Finalised as at 2019/11/08)</t>
  </si>
  <si>
    <t>Northern Cape: Gamagara(NC453) - Table SA25 Budgeted Monthly Revenue and Expenditure ( All ) for 4th Quarter ended 30 June 2019 (Figures Finalised as at 2019/11/08)</t>
  </si>
  <si>
    <t>Northern Cape: John Taolo Gaetsewe(DC45) - Table SA25 Budgeted Monthly Revenue and Expenditure ( All ) for 4th Quarter ended 30 June 2019 (Figures Finalised as at 2019/11/08)</t>
  </si>
  <si>
    <t>Northern Cape: Richtersveld(NC061) - Table SA25 Budgeted Monthly Revenue and Expenditure ( All ) for 4th Quarter ended 30 June 2019 (Figures Finalised as at 2019/11/08)</t>
  </si>
  <si>
    <t>Northern Cape: Nama Khoi(NC062) - Table SA25 Budgeted Monthly Revenue and Expenditure ( All ) for 4th Quarter ended 30 June 2019 (Figures Finalised as at 2019/11/08)</t>
  </si>
  <si>
    <t>Northern Cape: Kamiesberg(NC064) - Table SA25 Budgeted Monthly Revenue and Expenditure ( All ) for 4th Quarter ended 30 June 2019 (Figures Finalised as at 2019/11/08)</t>
  </si>
  <si>
    <t>Northern Cape: Hantam(NC065) - Table SA25 Budgeted Monthly Revenue and Expenditure ( All ) for 4th Quarter ended 30 June 2019 (Figures Finalised as at 2019/11/08)</t>
  </si>
  <si>
    <t>Northern Cape: Karoo Hoogland(NC066) - Table SA25 Budgeted Monthly Revenue and Expenditure ( All ) for 4th Quarter ended 30 June 2019 (Figures Finalised as at 2019/11/08)</t>
  </si>
  <si>
    <t>Northern Cape: Khai-Ma(NC067) - Table SA25 Budgeted Monthly Revenue and Expenditure ( All ) for 4th Quarter ended 30 June 2019 (Figures Finalised as at 2019/11/08)</t>
  </si>
  <si>
    <t>Northern Cape: Namakwa(DC6) - Table SA25 Budgeted Monthly Revenue and Expenditure ( All ) for 4th Quarter ended 30 June 2019 (Figures Finalised as at 2019/11/08)</t>
  </si>
  <si>
    <t>Northern Cape: Ubuntu(NC071) - Table SA25 Budgeted Monthly Revenue and Expenditure ( All ) for 4th Quarter ended 30 June 2019 (Figures Finalised as at 2019/11/08)</t>
  </si>
  <si>
    <t>Northern Cape: Umsobomvu(NC072) - Table SA25 Budgeted Monthly Revenue and Expenditure ( All ) for 4th Quarter ended 30 June 2019 (Figures Finalised as at 2019/11/08)</t>
  </si>
  <si>
    <t>Northern Cape: Emthanjeni(NC073) - Table SA25 Budgeted Monthly Revenue and Expenditure ( All ) for 4th Quarter ended 30 June 2019 (Figures Finalised as at 2019/11/08)</t>
  </si>
  <si>
    <t>Northern Cape: Kareeberg(NC074) - Table SA25 Budgeted Monthly Revenue and Expenditure ( All ) for 4th Quarter ended 30 June 2019 (Figures Finalised as at 2019/11/08)</t>
  </si>
  <si>
    <t>Northern Cape: Renosterberg(NC075) - Table SA25 Budgeted Monthly Revenue and Expenditure ( All ) for 4th Quarter ended 30 June 2019 (Figures Finalised as at 2019/11/08)</t>
  </si>
  <si>
    <t>Northern Cape: Thembelihle(NC076) - Table SA25 Budgeted Monthly Revenue and Expenditure ( All ) for 4th Quarter ended 30 June 2019 (Figures Finalised as at 2019/11/08)</t>
  </si>
  <si>
    <t>Northern Cape: Siyathemba(NC077) - Table SA25 Budgeted Monthly Revenue and Expenditure ( All ) for 4th Quarter ended 30 June 2019 (Figures Finalised as at 2019/11/08)</t>
  </si>
  <si>
    <t>Northern Cape: Siyancuma(NC078) - Table SA25 Budgeted Monthly Revenue and Expenditure ( All ) for 4th Quarter ended 30 June 2019 (Figures Finalised as at 2019/11/08)</t>
  </si>
  <si>
    <t>Northern Cape: Pixley Ka Seme (NC)(DC7) - Table SA25 Budgeted Monthly Revenue and Expenditure ( All ) for 4th Quarter ended 30 June 2019 (Figures Finalised as at 2019/11/08)</t>
  </si>
  <si>
    <t>Northern Cape: !Kai! Garib(NC082) - Table SA25 Budgeted Monthly Revenue and Expenditure ( All ) for 4th Quarter ended 30 June 2019 (Figures Finalised as at 2019/11/08)</t>
  </si>
  <si>
    <t>Northern Cape: !Kheis(NC084) - Table SA25 Budgeted Monthly Revenue and Expenditure ( All ) for 4th Quarter ended 30 June 2019 (Figures Finalised as at 2019/11/08)</t>
  </si>
  <si>
    <t>Northern Cape: Tsantsabane(NC085) - Table SA25 Budgeted Monthly Revenue and Expenditure ( All ) for 4th Quarter ended 30 June 2019 (Figures Finalised as at 2019/11/08)</t>
  </si>
  <si>
    <t>Northern Cape: Kgatelopele(NC086) - Table SA25 Budgeted Monthly Revenue and Expenditure ( All ) for 4th Quarter ended 30 June 2019 (Figures Finalised as at 2019/11/08)</t>
  </si>
  <si>
    <t>Northern Cape: Dawid Kruiper(NC087) - Table SA25 Budgeted Monthly Revenue and Expenditure ( All ) for 4th Quarter ended 30 June 2019 (Figures Finalised as at 2019/11/08)</t>
  </si>
  <si>
    <t>Northern Cape: Z F Mgcawu(DC8) - Table SA25 Budgeted Monthly Revenue and Expenditure ( All ) for 4th Quarter ended 30 June 2019 (Figures Finalised as at 2019/11/08)</t>
  </si>
  <si>
    <t>Northern Cape: Sol Plaatje(NC091) - Table SA25 Budgeted Monthly Revenue and Expenditure ( All ) for 4th Quarter ended 30 June 2019 (Figures Finalised as at 2019/11/08)</t>
  </si>
  <si>
    <t>Northern Cape: Dikgatlong(NC092) - Table SA25 Budgeted Monthly Revenue and Expenditure ( All ) for 4th Quarter ended 30 June 2019 (Figures Finalised as at 2019/11/08)</t>
  </si>
  <si>
    <t>Northern Cape: Magareng(NC093) - Table SA25 Budgeted Monthly Revenue and Expenditure ( All ) for 4th Quarter ended 30 June 2019 (Figures Finalised as at 2019/11/08)</t>
  </si>
  <si>
    <t>Northern Cape: Phokwane(NC094) - Table SA25 Budgeted Monthly Revenue and Expenditure ( All ) for 4th Quarter ended 30 June 2019 (Figures Finalised as at 2019/11/08)</t>
  </si>
  <si>
    <t>Northern Cape: Frances Baard(DC9) - Table SA25 Budgeted Monthly Revenue and Expenditure ( All ) for 4th Quarter ended 30 June 2019 (Figures Finalised as at 2019/11/08)</t>
  </si>
  <si>
    <t>Summary - Table SA25 Budgeted Monthly Revenue and Expenditure ( All ) for 4th Quarter ended 30 June 2019 (Figures Finalised as at 2019/11/08)</t>
  </si>
  <si>
    <t>References</t>
  </si>
  <si>
    <t>1. Surplus (Deficit) must reconcile with Budgeted Financial Performance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</si>
</sst>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_);_(* \(#,##0,\);_(* &quot;–&quot;?_);_(@_)"/>
    <numFmt numFmtId="178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7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178" fontId="5" fillId="0" borderId="10" xfId="0" applyNumberFormat="1" applyFont="1" applyFill="1" applyBorder="1" applyAlignment="1" applyProtection="1">
      <alignment/>
      <protection/>
    </xf>
    <xf numFmtId="178" fontId="5" fillId="0" borderId="11" xfId="0" applyNumberFormat="1" applyFont="1" applyFill="1" applyBorder="1" applyAlignment="1" applyProtection="1">
      <alignment/>
      <protection/>
    </xf>
    <xf numFmtId="178" fontId="5" fillId="0" borderId="12" xfId="0" applyNumberFormat="1" applyFont="1" applyFill="1" applyBorder="1" applyAlignment="1" applyProtection="1">
      <alignment/>
      <protection/>
    </xf>
    <xf numFmtId="178" fontId="5" fillId="0" borderId="13" xfId="0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178" fontId="3" fillId="0" borderId="15" xfId="0" applyNumberFormat="1" applyFont="1" applyBorder="1" applyAlignment="1" applyProtection="1">
      <alignment horizontal="center"/>
      <protection/>
    </xf>
    <xf numFmtId="178" fontId="3" fillId="0" borderId="20" xfId="0" applyNumberFormat="1" applyFont="1" applyBorder="1" applyAlignment="1" applyProtection="1">
      <alignment horizontal="center"/>
      <protection/>
    </xf>
    <xf numFmtId="178" fontId="3" fillId="0" borderId="14" xfId="0" applyNumberFormat="1" applyFont="1" applyBorder="1" applyAlignment="1" applyProtection="1">
      <alignment horizontal="center"/>
      <protection/>
    </xf>
    <xf numFmtId="0" fontId="5" fillId="0" borderId="19" xfId="0" applyNumberFormat="1" applyFont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left" indent="1"/>
      <protection/>
    </xf>
    <xf numFmtId="178" fontId="5" fillId="0" borderId="10" xfId="0" applyNumberFormat="1" applyFont="1" applyBorder="1" applyAlignment="1" applyProtection="1">
      <alignment/>
      <protection/>
    </xf>
    <xf numFmtId="178" fontId="5" fillId="0" borderId="11" xfId="0" applyNumberFormat="1" applyFont="1" applyBorder="1" applyAlignment="1" applyProtection="1">
      <alignment/>
      <protection/>
    </xf>
    <xf numFmtId="178" fontId="5" fillId="0" borderId="13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8" fontId="5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Border="1" applyAlignment="1" applyProtection="1">
      <alignment horizontal="left" vertical="top" wrapText="1"/>
      <protection/>
    </xf>
    <xf numFmtId="0" fontId="5" fillId="0" borderId="23" xfId="0" applyFont="1" applyBorder="1" applyAlignment="1" applyProtection="1">
      <alignment horizontal="center" vertical="top"/>
      <protection/>
    </xf>
    <xf numFmtId="178" fontId="3" fillId="0" borderId="23" xfId="0" applyNumberFormat="1" applyFont="1" applyBorder="1" applyAlignment="1" applyProtection="1">
      <alignment vertical="top"/>
      <protection/>
    </xf>
    <xf numFmtId="178" fontId="3" fillId="0" borderId="24" xfId="0" applyNumberFormat="1" applyFont="1" applyBorder="1" applyAlignment="1" applyProtection="1">
      <alignment vertical="top"/>
      <protection/>
    </xf>
    <xf numFmtId="178" fontId="3" fillId="0" borderId="25" xfId="0" applyNumberFormat="1" applyFont="1" applyBorder="1" applyAlignment="1" applyProtection="1">
      <alignment vertical="top"/>
      <protection/>
    </xf>
    <xf numFmtId="178" fontId="3" fillId="0" borderId="26" xfId="0" applyNumberFormat="1" applyFont="1" applyBorder="1" applyAlignment="1" applyProtection="1">
      <alignment vertical="top"/>
      <protection/>
    </xf>
    <xf numFmtId="0" fontId="5" fillId="0" borderId="19" xfId="0" applyNumberFormat="1" applyFont="1" applyBorder="1" applyAlignment="1" applyProtection="1">
      <alignment/>
      <protection/>
    </xf>
    <xf numFmtId="178" fontId="5" fillId="0" borderId="27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178" fontId="5" fillId="0" borderId="27" xfId="0" applyNumberFormat="1" applyFont="1" applyFill="1" applyBorder="1" applyAlignment="1" applyProtection="1">
      <alignment/>
      <protection/>
    </xf>
    <xf numFmtId="0" fontId="3" fillId="0" borderId="22" xfId="0" applyNumberFormat="1" applyFont="1" applyBorder="1" applyAlignment="1" applyProtection="1">
      <alignment vertical="top"/>
      <protection/>
    </xf>
    <xf numFmtId="178" fontId="3" fillId="0" borderId="28" xfId="0" applyNumberFormat="1" applyFont="1" applyBorder="1" applyAlignment="1" applyProtection="1">
      <alignment/>
      <protection/>
    </xf>
    <xf numFmtId="178" fontId="3" fillId="0" borderId="29" xfId="0" applyNumberFormat="1" applyFont="1" applyBorder="1" applyAlignment="1" applyProtection="1">
      <alignment/>
      <protection/>
    </xf>
    <xf numFmtId="178" fontId="3" fillId="0" borderId="30" xfId="0" applyNumberFormat="1" applyFont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/>
      <protection/>
    </xf>
    <xf numFmtId="178" fontId="3" fillId="0" borderId="10" xfId="0" applyNumberFormat="1" applyFont="1" applyBorder="1" applyAlignment="1" applyProtection="1">
      <alignment/>
      <protection/>
    </xf>
    <xf numFmtId="178" fontId="3" fillId="0" borderId="11" xfId="0" applyNumberFormat="1" applyFont="1" applyBorder="1" applyAlignment="1" applyProtection="1">
      <alignment/>
      <protection/>
    </xf>
    <xf numFmtId="178" fontId="3" fillId="0" borderId="13" xfId="0" applyNumberFormat="1" applyFont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 horizontal="left" vertical="top" wrapText="1" indent="1"/>
      <protection/>
    </xf>
    <xf numFmtId="178" fontId="3" fillId="0" borderId="10" xfId="42" applyNumberFormat="1" applyFont="1" applyFill="1" applyBorder="1" applyAlignment="1" applyProtection="1">
      <alignment/>
      <protection/>
    </xf>
    <xf numFmtId="178" fontId="3" fillId="0" borderId="11" xfId="42" applyNumberFormat="1" applyFont="1" applyFill="1" applyBorder="1" applyAlignment="1" applyProtection="1">
      <alignment/>
      <protection/>
    </xf>
    <xf numFmtId="178" fontId="3" fillId="0" borderId="13" xfId="42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horizontal="left" wrapText="1"/>
      <protection/>
    </xf>
    <xf numFmtId="178" fontId="3" fillId="0" borderId="28" xfId="0" applyNumberFormat="1" applyFont="1" applyFill="1" applyBorder="1" applyAlignment="1" applyProtection="1">
      <alignment vertical="top"/>
      <protection/>
    </xf>
    <xf numFmtId="178" fontId="3" fillId="0" borderId="29" xfId="0" applyNumberFormat="1" applyFont="1" applyFill="1" applyBorder="1" applyAlignment="1" applyProtection="1">
      <alignment vertical="top"/>
      <protection/>
    </xf>
    <xf numFmtId="178" fontId="3" fillId="0" borderId="30" xfId="0" applyNumberFormat="1" applyFont="1" applyFill="1" applyBorder="1" applyAlignment="1" applyProtection="1">
      <alignment vertical="top"/>
      <protection/>
    </xf>
    <xf numFmtId="178" fontId="5" fillId="0" borderId="10" xfId="42" applyNumberFormat="1" applyFont="1" applyFill="1" applyBorder="1" applyAlignment="1" applyProtection="1">
      <alignment/>
      <protection/>
    </xf>
    <xf numFmtId="178" fontId="5" fillId="0" borderId="11" xfId="42" applyNumberFormat="1" applyFont="1" applyFill="1" applyBorder="1" applyAlignment="1" applyProtection="1">
      <alignment/>
      <protection/>
    </xf>
    <xf numFmtId="178" fontId="5" fillId="0" borderId="13" xfId="42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wrapText="1"/>
      <protection/>
    </xf>
    <xf numFmtId="178" fontId="3" fillId="0" borderId="28" xfId="0" applyNumberFormat="1" applyFont="1" applyFill="1" applyBorder="1" applyAlignment="1" applyProtection="1">
      <alignment/>
      <protection/>
    </xf>
    <xf numFmtId="178" fontId="3" fillId="0" borderId="29" xfId="0" applyNumberFormat="1" applyFont="1" applyFill="1" applyBorder="1" applyAlignment="1" applyProtection="1">
      <alignment/>
      <protection/>
    </xf>
    <xf numFmtId="178" fontId="3" fillId="0" borderId="30" xfId="0" applyNumberFormat="1" applyFont="1" applyFill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 horizontal="left" wrapText="1" indent="1"/>
      <protection/>
    </xf>
    <xf numFmtId="0" fontId="3" fillId="0" borderId="31" xfId="0" applyNumberFormat="1" applyFont="1" applyBorder="1" applyAlignment="1" applyProtection="1">
      <alignment/>
      <protection/>
    </xf>
    <xf numFmtId="0" fontId="5" fillId="0" borderId="32" xfId="0" applyFont="1" applyBorder="1" applyAlignment="1" applyProtection="1">
      <alignment horizontal="center"/>
      <protection/>
    </xf>
    <xf numFmtId="178" fontId="3" fillId="0" borderId="32" xfId="0" applyNumberFormat="1" applyFont="1" applyBorder="1" applyAlignment="1" applyProtection="1">
      <alignment/>
      <protection/>
    </xf>
    <xf numFmtId="178" fontId="3" fillId="0" borderId="33" xfId="0" applyNumberFormat="1" applyFont="1" applyBorder="1" applyAlignment="1" applyProtection="1">
      <alignment/>
      <protection/>
    </xf>
    <xf numFmtId="178" fontId="3" fillId="0" borderId="31" xfId="0" applyNumberFormat="1" applyFont="1" applyBorder="1" applyAlignment="1" applyProtection="1">
      <alignment/>
      <protection/>
    </xf>
    <xf numFmtId="178" fontId="3" fillId="0" borderId="34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 horizontal="left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92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231983111</v>
      </c>
      <c r="D5" s="3">
        <v>325490259</v>
      </c>
      <c r="E5" s="3">
        <v>210913157</v>
      </c>
      <c r="F5" s="3">
        <v>210924346</v>
      </c>
      <c r="G5" s="3">
        <v>197081185</v>
      </c>
      <c r="H5" s="3">
        <v>200040621</v>
      </c>
      <c r="I5" s="3">
        <v>200082832</v>
      </c>
      <c r="J5" s="3">
        <v>817671199</v>
      </c>
      <c r="K5" s="3">
        <v>96593248</v>
      </c>
      <c r="L5" s="3">
        <v>96622079</v>
      </c>
      <c r="M5" s="3">
        <v>96593248</v>
      </c>
      <c r="N5" s="4">
        <v>-1367831410</v>
      </c>
      <c r="O5" s="5">
        <v>1316241497</v>
      </c>
      <c r="P5" s="3">
        <v>1381946762</v>
      </c>
      <c r="Q5" s="4">
        <v>1477726070</v>
      </c>
    </row>
    <row r="6" spans="1:17" ht="13.5">
      <c r="A6" s="19" t="s">
        <v>24</v>
      </c>
      <c r="B6" s="20"/>
      <c r="C6" s="3">
        <v>176359180</v>
      </c>
      <c r="D6" s="3">
        <v>178890002</v>
      </c>
      <c r="E6" s="3">
        <v>155971816</v>
      </c>
      <c r="F6" s="3">
        <v>155641390</v>
      </c>
      <c r="G6" s="3">
        <v>155571058</v>
      </c>
      <c r="H6" s="3">
        <v>155388879</v>
      </c>
      <c r="I6" s="3">
        <v>166138184</v>
      </c>
      <c r="J6" s="3">
        <v>284464651</v>
      </c>
      <c r="K6" s="3">
        <v>156128729</v>
      </c>
      <c r="L6" s="3">
        <v>153602521</v>
      </c>
      <c r="M6" s="3">
        <v>153246564</v>
      </c>
      <c r="N6" s="4">
        <v>202608135</v>
      </c>
      <c r="O6" s="6">
        <v>2096446251</v>
      </c>
      <c r="P6" s="3">
        <v>2234344802</v>
      </c>
      <c r="Q6" s="4">
        <v>2366929093</v>
      </c>
    </row>
    <row r="7" spans="1:17" ht="13.5">
      <c r="A7" s="21" t="s">
        <v>25</v>
      </c>
      <c r="B7" s="20"/>
      <c r="C7" s="3">
        <v>326922335</v>
      </c>
      <c r="D7" s="3">
        <v>-199850545</v>
      </c>
      <c r="E7" s="3">
        <v>68169193</v>
      </c>
      <c r="F7" s="3">
        <v>67293870</v>
      </c>
      <c r="G7" s="3">
        <v>71671691</v>
      </c>
      <c r="H7" s="3">
        <v>62944986</v>
      </c>
      <c r="I7" s="3">
        <v>43042796</v>
      </c>
      <c r="J7" s="3">
        <v>39835286</v>
      </c>
      <c r="K7" s="3">
        <v>59752228</v>
      </c>
      <c r="L7" s="3">
        <v>61711805</v>
      </c>
      <c r="M7" s="3">
        <v>65458157</v>
      </c>
      <c r="N7" s="4">
        <v>92899984</v>
      </c>
      <c r="O7" s="6">
        <v>763576571</v>
      </c>
      <c r="P7" s="3">
        <v>809863540</v>
      </c>
      <c r="Q7" s="4">
        <v>861142392</v>
      </c>
    </row>
    <row r="8" spans="1:17" ht="13.5">
      <c r="A8" s="21" t="s">
        <v>26</v>
      </c>
      <c r="B8" s="20"/>
      <c r="C8" s="3">
        <v>60887259</v>
      </c>
      <c r="D8" s="3">
        <v>119501794</v>
      </c>
      <c r="E8" s="3">
        <v>1749735894</v>
      </c>
      <c r="F8" s="3">
        <v>20368979</v>
      </c>
      <c r="G8" s="3">
        <v>-3985391</v>
      </c>
      <c r="H8" s="3">
        <v>-683009077</v>
      </c>
      <c r="I8" s="3">
        <v>15860710</v>
      </c>
      <c r="J8" s="3">
        <v>-616614752</v>
      </c>
      <c r="K8" s="3">
        <v>21448920</v>
      </c>
      <c r="L8" s="3">
        <v>21096262</v>
      </c>
      <c r="M8" s="3">
        <v>21144407</v>
      </c>
      <c r="N8" s="4">
        <v>-432084079</v>
      </c>
      <c r="O8" s="6">
        <v>299104746</v>
      </c>
      <c r="P8" s="3">
        <v>317230839</v>
      </c>
      <c r="Q8" s="4">
        <v>336371755</v>
      </c>
    </row>
    <row r="9" spans="1:17" ht="13.5">
      <c r="A9" s="21" t="s">
        <v>27</v>
      </c>
      <c r="B9" s="20"/>
      <c r="C9" s="22">
        <v>22520830</v>
      </c>
      <c r="D9" s="22">
        <v>22616933</v>
      </c>
      <c r="E9" s="22">
        <v>20103304</v>
      </c>
      <c r="F9" s="22">
        <v>20297912</v>
      </c>
      <c r="G9" s="22">
        <v>18237708</v>
      </c>
      <c r="H9" s="22">
        <v>18570323</v>
      </c>
      <c r="I9" s="22">
        <v>19691323</v>
      </c>
      <c r="J9" s="22">
        <v>32191750</v>
      </c>
      <c r="K9" s="22">
        <v>17657699</v>
      </c>
      <c r="L9" s="22">
        <v>17684236</v>
      </c>
      <c r="M9" s="22">
        <v>17675409</v>
      </c>
      <c r="N9" s="23">
        <v>9393618</v>
      </c>
      <c r="O9" s="24">
        <v>240158940</v>
      </c>
      <c r="P9" s="22">
        <v>249339023</v>
      </c>
      <c r="Q9" s="23">
        <v>263881983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3748926</v>
      </c>
      <c r="D11" s="3">
        <v>3904903</v>
      </c>
      <c r="E11" s="3">
        <v>4034014</v>
      </c>
      <c r="F11" s="3">
        <v>3813125</v>
      </c>
      <c r="G11" s="3">
        <v>4239959</v>
      </c>
      <c r="H11" s="3">
        <v>3919628</v>
      </c>
      <c r="I11" s="3">
        <v>4061122</v>
      </c>
      <c r="J11" s="3">
        <v>4108723</v>
      </c>
      <c r="K11" s="3">
        <v>3906460</v>
      </c>
      <c r="L11" s="3">
        <v>3859943</v>
      </c>
      <c r="M11" s="3">
        <v>3913024</v>
      </c>
      <c r="N11" s="4">
        <v>5209025</v>
      </c>
      <c r="O11" s="6">
        <v>48723852</v>
      </c>
      <c r="P11" s="3">
        <v>51426006</v>
      </c>
      <c r="Q11" s="4">
        <v>54190931</v>
      </c>
    </row>
    <row r="12" spans="1:17" ht="13.5">
      <c r="A12" s="19" t="s">
        <v>29</v>
      </c>
      <c r="B12" s="25"/>
      <c r="C12" s="3">
        <v>3830925</v>
      </c>
      <c r="D12" s="3">
        <v>3901658</v>
      </c>
      <c r="E12" s="3">
        <v>3870964</v>
      </c>
      <c r="F12" s="3">
        <v>4089596</v>
      </c>
      <c r="G12" s="3">
        <v>4027135</v>
      </c>
      <c r="H12" s="3">
        <v>4015376</v>
      </c>
      <c r="I12" s="3">
        <v>3773685</v>
      </c>
      <c r="J12" s="3">
        <v>4107596</v>
      </c>
      <c r="K12" s="3">
        <v>4132896</v>
      </c>
      <c r="L12" s="3">
        <v>3784318</v>
      </c>
      <c r="M12" s="3">
        <v>3880713</v>
      </c>
      <c r="N12" s="4">
        <v>4850812</v>
      </c>
      <c r="O12" s="6">
        <v>48265674</v>
      </c>
      <c r="P12" s="3">
        <v>56551316</v>
      </c>
      <c r="Q12" s="4">
        <v>59322730</v>
      </c>
    </row>
    <row r="13" spans="1:17" ht="13.5">
      <c r="A13" s="19" t="s">
        <v>30</v>
      </c>
      <c r="B13" s="25"/>
      <c r="C13" s="3">
        <v>25422860</v>
      </c>
      <c r="D13" s="3">
        <v>25432053</v>
      </c>
      <c r="E13" s="3">
        <v>25432053</v>
      </c>
      <c r="F13" s="3">
        <v>25707330</v>
      </c>
      <c r="G13" s="3">
        <v>26252665</v>
      </c>
      <c r="H13" s="3">
        <v>26021035</v>
      </c>
      <c r="I13" s="3">
        <v>26337653</v>
      </c>
      <c r="J13" s="3">
        <v>25999684</v>
      </c>
      <c r="K13" s="3">
        <v>25427529</v>
      </c>
      <c r="L13" s="3">
        <v>25941898</v>
      </c>
      <c r="M13" s="3">
        <v>25848633</v>
      </c>
      <c r="N13" s="4">
        <v>27517461</v>
      </c>
      <c r="O13" s="6">
        <v>311340954</v>
      </c>
      <c r="P13" s="3">
        <v>315086244</v>
      </c>
      <c r="Q13" s="4">
        <v>325190063</v>
      </c>
    </row>
    <row r="14" spans="1:17" ht="13.5">
      <c r="A14" s="19" t="s">
        <v>31</v>
      </c>
      <c r="B14" s="25"/>
      <c r="C14" s="3">
        <v>62500</v>
      </c>
      <c r="D14" s="3">
        <v>62500</v>
      </c>
      <c r="E14" s="3">
        <v>62500</v>
      </c>
      <c r="F14" s="3">
        <v>62500</v>
      </c>
      <c r="G14" s="3">
        <v>62500</v>
      </c>
      <c r="H14" s="3">
        <v>62500</v>
      </c>
      <c r="I14" s="3">
        <v>62500</v>
      </c>
      <c r="J14" s="3">
        <v>62500</v>
      </c>
      <c r="K14" s="3">
        <v>62500</v>
      </c>
      <c r="L14" s="3">
        <v>62500</v>
      </c>
      <c r="M14" s="3">
        <v>62500</v>
      </c>
      <c r="N14" s="4">
        <v>62500</v>
      </c>
      <c r="O14" s="6">
        <v>750000</v>
      </c>
      <c r="P14" s="3">
        <v>795000</v>
      </c>
      <c r="Q14" s="4">
        <v>842701</v>
      </c>
    </row>
    <row r="15" spans="1:17" ht="13.5">
      <c r="A15" s="19" t="s">
        <v>32</v>
      </c>
      <c r="B15" s="25"/>
      <c r="C15" s="3">
        <v>7499268</v>
      </c>
      <c r="D15" s="3">
        <v>7437515</v>
      </c>
      <c r="E15" s="3">
        <v>7619077</v>
      </c>
      <c r="F15" s="3">
        <v>7614658</v>
      </c>
      <c r="G15" s="3">
        <v>7541501</v>
      </c>
      <c r="H15" s="3">
        <v>7476101</v>
      </c>
      <c r="I15" s="3">
        <v>6972041</v>
      </c>
      <c r="J15" s="3">
        <v>7460664</v>
      </c>
      <c r="K15" s="3">
        <v>7529724</v>
      </c>
      <c r="L15" s="3">
        <v>7254567</v>
      </c>
      <c r="M15" s="3">
        <v>7240568</v>
      </c>
      <c r="N15" s="4">
        <v>7902164</v>
      </c>
      <c r="O15" s="6">
        <v>89597837</v>
      </c>
      <c r="P15" s="3">
        <v>95126221</v>
      </c>
      <c r="Q15" s="4">
        <v>100688400</v>
      </c>
    </row>
    <row r="16" spans="1:17" ht="13.5">
      <c r="A16" s="19" t="s">
        <v>33</v>
      </c>
      <c r="B16" s="25"/>
      <c r="C16" s="3">
        <v>1946483</v>
      </c>
      <c r="D16" s="3">
        <v>1917038</v>
      </c>
      <c r="E16" s="3">
        <v>1998192</v>
      </c>
      <c r="F16" s="3">
        <v>1986542</v>
      </c>
      <c r="G16" s="3">
        <v>1935080</v>
      </c>
      <c r="H16" s="3">
        <v>1916740</v>
      </c>
      <c r="I16" s="3">
        <v>2018560</v>
      </c>
      <c r="J16" s="3">
        <v>2008285</v>
      </c>
      <c r="K16" s="3">
        <v>1967711</v>
      </c>
      <c r="L16" s="3">
        <v>1946510</v>
      </c>
      <c r="M16" s="3">
        <v>2014080</v>
      </c>
      <c r="N16" s="4">
        <v>2248471</v>
      </c>
      <c r="O16" s="6">
        <v>24573669</v>
      </c>
      <c r="P16" s="3">
        <v>25862793</v>
      </c>
      <c r="Q16" s="4">
        <v>27613590</v>
      </c>
    </row>
    <row r="17" spans="1:17" ht="13.5">
      <c r="A17" s="21" t="s">
        <v>34</v>
      </c>
      <c r="B17" s="20"/>
      <c r="C17" s="3">
        <v>1458095</v>
      </c>
      <c r="D17" s="3">
        <v>1458076</v>
      </c>
      <c r="E17" s="3">
        <v>1458076</v>
      </c>
      <c r="F17" s="3">
        <v>1458076</v>
      </c>
      <c r="G17" s="3">
        <v>1458076</v>
      </c>
      <c r="H17" s="3">
        <v>1458076</v>
      </c>
      <c r="I17" s="3">
        <v>1458076</v>
      </c>
      <c r="J17" s="3">
        <v>1458076</v>
      </c>
      <c r="K17" s="3">
        <v>1458076</v>
      </c>
      <c r="L17" s="3">
        <v>1458076</v>
      </c>
      <c r="M17" s="3">
        <v>1458076</v>
      </c>
      <c r="N17" s="4">
        <v>1458072</v>
      </c>
      <c r="O17" s="6">
        <v>17706927</v>
      </c>
      <c r="P17" s="3">
        <v>16612980</v>
      </c>
      <c r="Q17" s="4">
        <v>17586336</v>
      </c>
    </row>
    <row r="18" spans="1:17" ht="13.5">
      <c r="A18" s="19" t="s">
        <v>35</v>
      </c>
      <c r="B18" s="25"/>
      <c r="C18" s="3">
        <v>216920108</v>
      </c>
      <c r="D18" s="3">
        <v>155811534</v>
      </c>
      <c r="E18" s="3">
        <v>173793441</v>
      </c>
      <c r="F18" s="3">
        <v>156367111</v>
      </c>
      <c r="G18" s="3">
        <v>187389184</v>
      </c>
      <c r="H18" s="3">
        <v>187493624</v>
      </c>
      <c r="I18" s="3">
        <v>155955216</v>
      </c>
      <c r="J18" s="3">
        <v>156214513</v>
      </c>
      <c r="K18" s="3">
        <v>209853393</v>
      </c>
      <c r="L18" s="3">
        <v>156638467</v>
      </c>
      <c r="M18" s="3">
        <v>156502140</v>
      </c>
      <c r="N18" s="4">
        <v>177184709</v>
      </c>
      <c r="O18" s="6">
        <v>2104639435</v>
      </c>
      <c r="P18" s="3">
        <v>2168466759</v>
      </c>
      <c r="Q18" s="4">
        <v>2317323032</v>
      </c>
    </row>
    <row r="19" spans="1:17" ht="13.5">
      <c r="A19" s="19" t="s">
        <v>36</v>
      </c>
      <c r="B19" s="25"/>
      <c r="C19" s="22">
        <v>14179655</v>
      </c>
      <c r="D19" s="22">
        <v>12163136</v>
      </c>
      <c r="E19" s="22">
        <v>12352258</v>
      </c>
      <c r="F19" s="22">
        <v>12603203</v>
      </c>
      <c r="G19" s="22">
        <v>12264476</v>
      </c>
      <c r="H19" s="22">
        <v>12132420</v>
      </c>
      <c r="I19" s="22">
        <v>12515104</v>
      </c>
      <c r="J19" s="22">
        <v>12870572</v>
      </c>
      <c r="K19" s="22">
        <v>12395385</v>
      </c>
      <c r="L19" s="22">
        <v>12065592</v>
      </c>
      <c r="M19" s="22">
        <v>12120667</v>
      </c>
      <c r="N19" s="23">
        <v>35798627</v>
      </c>
      <c r="O19" s="24">
        <v>173685428</v>
      </c>
      <c r="P19" s="22">
        <v>165183575</v>
      </c>
      <c r="Q19" s="23">
        <v>173815879</v>
      </c>
    </row>
    <row r="20" spans="1:17" ht="13.5">
      <c r="A20" s="19" t="s">
        <v>37</v>
      </c>
      <c r="B20" s="25"/>
      <c r="C20" s="3">
        <v>2598776</v>
      </c>
      <c r="D20" s="3">
        <v>3598768</v>
      </c>
      <c r="E20" s="3">
        <v>3223768</v>
      </c>
      <c r="F20" s="3">
        <v>2848768</v>
      </c>
      <c r="G20" s="3">
        <v>2973768</v>
      </c>
      <c r="H20" s="3">
        <v>4223768</v>
      </c>
      <c r="I20" s="3">
        <v>3223768</v>
      </c>
      <c r="J20" s="3">
        <v>4348768</v>
      </c>
      <c r="K20" s="3">
        <v>3723768</v>
      </c>
      <c r="L20" s="3">
        <v>3848768</v>
      </c>
      <c r="M20" s="3">
        <v>3848768</v>
      </c>
      <c r="N20" s="26">
        <v>6223775</v>
      </c>
      <c r="O20" s="6">
        <v>44685231</v>
      </c>
      <c r="P20" s="3">
        <v>47209476</v>
      </c>
      <c r="Q20" s="4">
        <v>49803666</v>
      </c>
    </row>
    <row r="21" spans="1:17" ht="25.5">
      <c r="A21" s="27" t="s">
        <v>38</v>
      </c>
      <c r="B21" s="28"/>
      <c r="C21" s="29">
        <f aca="true" t="shared" si="0" ref="C21:Q21">SUM(C5:C20)</f>
        <v>1096340311</v>
      </c>
      <c r="D21" s="29">
        <f t="shared" si="0"/>
        <v>662335624</v>
      </c>
      <c r="E21" s="29">
        <f t="shared" si="0"/>
        <v>2438737707</v>
      </c>
      <c r="F21" s="29">
        <f>SUM(F5:F20)</f>
        <v>691077406</v>
      </c>
      <c r="G21" s="29">
        <f>SUM(G5:G20)</f>
        <v>686720595</v>
      </c>
      <c r="H21" s="29">
        <f>SUM(H5:H20)</f>
        <v>2655000</v>
      </c>
      <c r="I21" s="29">
        <f>SUM(I5:I20)</f>
        <v>661193570</v>
      </c>
      <c r="J21" s="29">
        <f t="shared" si="0"/>
        <v>776187515</v>
      </c>
      <c r="K21" s="29">
        <f>SUM(K5:K20)</f>
        <v>622038266</v>
      </c>
      <c r="L21" s="29">
        <f>SUM(L5:L20)</f>
        <v>567577542</v>
      </c>
      <c r="M21" s="29">
        <f>SUM(M5:M20)</f>
        <v>571006954</v>
      </c>
      <c r="N21" s="30">
        <f t="shared" si="0"/>
        <v>-1226558136</v>
      </c>
      <c r="O21" s="31">
        <f t="shared" si="0"/>
        <v>7579497012</v>
      </c>
      <c r="P21" s="29">
        <f t="shared" si="0"/>
        <v>7935045336</v>
      </c>
      <c r="Q21" s="32">
        <f t="shared" si="0"/>
        <v>8432428621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238229711</v>
      </c>
      <c r="D24" s="3">
        <v>238319055</v>
      </c>
      <c r="E24" s="3">
        <v>238334059</v>
      </c>
      <c r="F24" s="3">
        <v>238304059</v>
      </c>
      <c r="G24" s="3">
        <v>262668845</v>
      </c>
      <c r="H24" s="3">
        <v>238303867</v>
      </c>
      <c r="I24" s="3">
        <v>238225329</v>
      </c>
      <c r="J24" s="3">
        <v>238304059</v>
      </c>
      <c r="K24" s="3">
        <v>238304059</v>
      </c>
      <c r="L24" s="3">
        <v>238304059</v>
      </c>
      <c r="M24" s="3">
        <v>238304059</v>
      </c>
      <c r="N24" s="36">
        <v>230826702</v>
      </c>
      <c r="O24" s="6">
        <v>2875504851</v>
      </c>
      <c r="P24" s="3">
        <v>3058231287</v>
      </c>
      <c r="Q24" s="4">
        <v>3246313303</v>
      </c>
    </row>
    <row r="25" spans="1:17" ht="13.5">
      <c r="A25" s="21" t="s">
        <v>41</v>
      </c>
      <c r="B25" s="20"/>
      <c r="C25" s="3">
        <v>15050747</v>
      </c>
      <c r="D25" s="3">
        <v>15050424</v>
      </c>
      <c r="E25" s="3">
        <v>15050425</v>
      </c>
      <c r="F25" s="3">
        <v>15050424</v>
      </c>
      <c r="G25" s="3">
        <v>15050424</v>
      </c>
      <c r="H25" s="3">
        <v>15050419</v>
      </c>
      <c r="I25" s="3">
        <v>15050424</v>
      </c>
      <c r="J25" s="3">
        <v>15050424</v>
      </c>
      <c r="K25" s="3">
        <v>15050424</v>
      </c>
      <c r="L25" s="3">
        <v>15050424</v>
      </c>
      <c r="M25" s="3">
        <v>15050424</v>
      </c>
      <c r="N25" s="4">
        <v>15050512</v>
      </c>
      <c r="O25" s="6">
        <v>179053717</v>
      </c>
      <c r="P25" s="3">
        <v>186031892</v>
      </c>
      <c r="Q25" s="4">
        <v>195855556</v>
      </c>
    </row>
    <row r="26" spans="1:17" ht="13.5">
      <c r="A26" s="21" t="s">
        <v>42</v>
      </c>
      <c r="B26" s="20"/>
      <c r="C26" s="3">
        <v>42811141</v>
      </c>
      <c r="D26" s="3">
        <v>42811002</v>
      </c>
      <c r="E26" s="3">
        <v>42811002</v>
      </c>
      <c r="F26" s="3">
        <v>42811002</v>
      </c>
      <c r="G26" s="3">
        <v>42811002</v>
      </c>
      <c r="H26" s="3">
        <v>42811003</v>
      </c>
      <c r="I26" s="3">
        <v>42811002</v>
      </c>
      <c r="J26" s="3">
        <v>42811002</v>
      </c>
      <c r="K26" s="3">
        <v>42811002</v>
      </c>
      <c r="L26" s="3">
        <v>42811002</v>
      </c>
      <c r="M26" s="3">
        <v>42811002</v>
      </c>
      <c r="N26" s="4">
        <v>52811026</v>
      </c>
      <c r="O26" s="6">
        <v>523732188</v>
      </c>
      <c r="P26" s="3">
        <v>575146497</v>
      </c>
      <c r="Q26" s="4">
        <v>616059884</v>
      </c>
    </row>
    <row r="27" spans="1:17" ht="13.5">
      <c r="A27" s="21" t="s">
        <v>43</v>
      </c>
      <c r="B27" s="20"/>
      <c r="C27" s="3">
        <v>39142540</v>
      </c>
      <c r="D27" s="3">
        <v>39034956</v>
      </c>
      <c r="E27" s="3">
        <v>39034956</v>
      </c>
      <c r="F27" s="3">
        <v>39034956</v>
      </c>
      <c r="G27" s="3">
        <v>39034956</v>
      </c>
      <c r="H27" s="3">
        <v>39034965</v>
      </c>
      <c r="I27" s="3">
        <v>39142312</v>
      </c>
      <c r="J27" s="3">
        <v>39034956</v>
      </c>
      <c r="K27" s="3">
        <v>39034956</v>
      </c>
      <c r="L27" s="3">
        <v>39034956</v>
      </c>
      <c r="M27" s="3">
        <v>39034952</v>
      </c>
      <c r="N27" s="36">
        <v>134628611</v>
      </c>
      <c r="O27" s="6">
        <v>564228072</v>
      </c>
      <c r="P27" s="3">
        <v>581820356</v>
      </c>
      <c r="Q27" s="4">
        <v>594712463</v>
      </c>
    </row>
    <row r="28" spans="1:17" ht="13.5">
      <c r="A28" s="21" t="s">
        <v>44</v>
      </c>
      <c r="B28" s="20"/>
      <c r="C28" s="3">
        <v>8186372</v>
      </c>
      <c r="D28" s="3">
        <v>8230944</v>
      </c>
      <c r="E28" s="3">
        <v>8626613</v>
      </c>
      <c r="F28" s="3">
        <v>8554326</v>
      </c>
      <c r="G28" s="3">
        <v>8331277</v>
      </c>
      <c r="H28" s="3">
        <v>8647275</v>
      </c>
      <c r="I28" s="3">
        <v>8237017</v>
      </c>
      <c r="J28" s="3">
        <v>9026722</v>
      </c>
      <c r="K28" s="3">
        <v>8599030</v>
      </c>
      <c r="L28" s="3">
        <v>8339167</v>
      </c>
      <c r="M28" s="3">
        <v>8808776</v>
      </c>
      <c r="N28" s="4">
        <v>12703838</v>
      </c>
      <c r="O28" s="6">
        <v>106291357</v>
      </c>
      <c r="P28" s="3">
        <v>105028732</v>
      </c>
      <c r="Q28" s="4">
        <v>110823902</v>
      </c>
    </row>
    <row r="29" spans="1:17" ht="13.5">
      <c r="A29" s="21" t="s">
        <v>45</v>
      </c>
      <c r="B29" s="20"/>
      <c r="C29" s="3">
        <v>148042970</v>
      </c>
      <c r="D29" s="3">
        <v>150234624</v>
      </c>
      <c r="E29" s="3">
        <v>136967150</v>
      </c>
      <c r="F29" s="3">
        <v>134799935</v>
      </c>
      <c r="G29" s="3">
        <v>132404279</v>
      </c>
      <c r="H29" s="3">
        <v>135461886</v>
      </c>
      <c r="I29" s="3">
        <v>134656802</v>
      </c>
      <c r="J29" s="3">
        <v>174776425</v>
      </c>
      <c r="K29" s="3">
        <v>136889160</v>
      </c>
      <c r="L29" s="3">
        <v>132859121</v>
      </c>
      <c r="M29" s="3">
        <v>134583323</v>
      </c>
      <c r="N29" s="36">
        <v>248189078</v>
      </c>
      <c r="O29" s="6">
        <v>1799870653</v>
      </c>
      <c r="P29" s="3">
        <v>1937642148</v>
      </c>
      <c r="Q29" s="4">
        <v>2054652224</v>
      </c>
    </row>
    <row r="30" spans="1:17" ht="13.5">
      <c r="A30" s="21" t="s">
        <v>46</v>
      </c>
      <c r="B30" s="20"/>
      <c r="C30" s="3">
        <v>26646850</v>
      </c>
      <c r="D30" s="3">
        <v>27274519</v>
      </c>
      <c r="E30" s="3">
        <v>26666968</v>
      </c>
      <c r="F30" s="3">
        <v>26411383</v>
      </c>
      <c r="G30" s="3">
        <v>25596187</v>
      </c>
      <c r="H30" s="3">
        <v>27792295</v>
      </c>
      <c r="I30" s="3">
        <v>25462444</v>
      </c>
      <c r="J30" s="3">
        <v>37857748</v>
      </c>
      <c r="K30" s="3">
        <v>27528599</v>
      </c>
      <c r="L30" s="3">
        <v>26102647</v>
      </c>
      <c r="M30" s="3">
        <v>26245916</v>
      </c>
      <c r="N30" s="4">
        <v>33706999</v>
      </c>
      <c r="O30" s="6">
        <v>333612839</v>
      </c>
      <c r="P30" s="3">
        <v>329766157</v>
      </c>
      <c r="Q30" s="4">
        <v>355090760</v>
      </c>
    </row>
    <row r="31" spans="1:17" ht="13.5">
      <c r="A31" s="21" t="s">
        <v>47</v>
      </c>
      <c r="B31" s="20"/>
      <c r="C31" s="3">
        <v>45309578</v>
      </c>
      <c r="D31" s="3">
        <v>37453705</v>
      </c>
      <c r="E31" s="3">
        <v>39409791</v>
      </c>
      <c r="F31" s="3">
        <v>37635960</v>
      </c>
      <c r="G31" s="3">
        <v>37397304</v>
      </c>
      <c r="H31" s="3">
        <v>38043054</v>
      </c>
      <c r="I31" s="3">
        <v>36897297</v>
      </c>
      <c r="J31" s="3">
        <v>68237585</v>
      </c>
      <c r="K31" s="3">
        <v>37617673</v>
      </c>
      <c r="L31" s="3">
        <v>36296782</v>
      </c>
      <c r="M31" s="3">
        <v>36118090</v>
      </c>
      <c r="N31" s="36">
        <v>57037371</v>
      </c>
      <c r="O31" s="6">
        <v>511968415</v>
      </c>
      <c r="P31" s="3">
        <v>502874411</v>
      </c>
      <c r="Q31" s="4">
        <v>526871092</v>
      </c>
    </row>
    <row r="32" spans="1:17" ht="13.5">
      <c r="A32" s="21" t="s">
        <v>35</v>
      </c>
      <c r="B32" s="20"/>
      <c r="C32" s="3">
        <v>3604524</v>
      </c>
      <c r="D32" s="3">
        <v>3545291</v>
      </c>
      <c r="E32" s="3">
        <v>3549580</v>
      </c>
      <c r="F32" s="3">
        <v>3566023</v>
      </c>
      <c r="G32" s="3">
        <v>3553862</v>
      </c>
      <c r="H32" s="3">
        <v>3570079</v>
      </c>
      <c r="I32" s="3">
        <v>3553481</v>
      </c>
      <c r="J32" s="3">
        <v>3626597</v>
      </c>
      <c r="K32" s="3">
        <v>3885777</v>
      </c>
      <c r="L32" s="3">
        <v>3561012</v>
      </c>
      <c r="M32" s="3">
        <v>3566159</v>
      </c>
      <c r="N32" s="4">
        <v>3877750</v>
      </c>
      <c r="O32" s="6">
        <v>43460135</v>
      </c>
      <c r="P32" s="3">
        <v>33674998</v>
      </c>
      <c r="Q32" s="4">
        <v>34529662</v>
      </c>
    </row>
    <row r="33" spans="1:17" ht="13.5">
      <c r="A33" s="21" t="s">
        <v>48</v>
      </c>
      <c r="B33" s="20"/>
      <c r="C33" s="3">
        <v>61652906</v>
      </c>
      <c r="D33" s="3">
        <v>60599662</v>
      </c>
      <c r="E33" s="3">
        <v>62519679</v>
      </c>
      <c r="F33" s="3">
        <v>62231522</v>
      </c>
      <c r="G33" s="3">
        <v>63823658</v>
      </c>
      <c r="H33" s="3">
        <v>63850686</v>
      </c>
      <c r="I33" s="3">
        <v>61883619</v>
      </c>
      <c r="J33" s="3">
        <v>77866519</v>
      </c>
      <c r="K33" s="3">
        <v>62623169</v>
      </c>
      <c r="L33" s="3">
        <v>61071706</v>
      </c>
      <c r="M33" s="3">
        <v>60757865</v>
      </c>
      <c r="N33" s="4">
        <v>81014482</v>
      </c>
      <c r="O33" s="6">
        <v>779516986</v>
      </c>
      <c r="P33" s="3">
        <v>802082613</v>
      </c>
      <c r="Q33" s="4">
        <v>844323924</v>
      </c>
    </row>
    <row r="34" spans="1:17" ht="13.5">
      <c r="A34" s="19" t="s">
        <v>49</v>
      </c>
      <c r="B34" s="25"/>
      <c r="C34" s="3">
        <v>27405</v>
      </c>
      <c r="D34" s="3">
        <v>27405</v>
      </c>
      <c r="E34" s="3">
        <v>27405</v>
      </c>
      <c r="F34" s="3">
        <v>27405</v>
      </c>
      <c r="G34" s="3">
        <v>27405</v>
      </c>
      <c r="H34" s="3">
        <v>27405</v>
      </c>
      <c r="I34" s="3">
        <v>27405</v>
      </c>
      <c r="J34" s="3">
        <v>27405</v>
      </c>
      <c r="K34" s="3">
        <v>27405</v>
      </c>
      <c r="L34" s="3">
        <v>27405</v>
      </c>
      <c r="M34" s="3">
        <v>27405</v>
      </c>
      <c r="N34" s="4">
        <v>27404</v>
      </c>
      <c r="O34" s="6">
        <v>328859</v>
      </c>
      <c r="P34" s="3">
        <v>329337</v>
      </c>
      <c r="Q34" s="4">
        <v>329841</v>
      </c>
    </row>
    <row r="35" spans="1:17" ht="12.75">
      <c r="A35" s="37" t="s">
        <v>50</v>
      </c>
      <c r="B35" s="28"/>
      <c r="C35" s="29">
        <f aca="true" t="shared" si="1" ref="C35:Q35">SUM(C24:C34)</f>
        <v>628704744</v>
      </c>
      <c r="D35" s="29">
        <f t="shared" si="1"/>
        <v>622581587</v>
      </c>
      <c r="E35" s="29">
        <f t="shared" si="1"/>
        <v>612997628</v>
      </c>
      <c r="F35" s="29">
        <f>SUM(F24:F34)</f>
        <v>608426995</v>
      </c>
      <c r="G35" s="29">
        <f>SUM(G24:G34)</f>
        <v>630699199</v>
      </c>
      <c r="H35" s="29">
        <f>SUM(H24:H34)</f>
        <v>612592934</v>
      </c>
      <c r="I35" s="29">
        <f>SUM(I24:I34)</f>
        <v>605947132</v>
      </c>
      <c r="J35" s="29">
        <f t="shared" si="1"/>
        <v>706619442</v>
      </c>
      <c r="K35" s="29">
        <f>SUM(K24:K34)</f>
        <v>612371254</v>
      </c>
      <c r="L35" s="29">
        <f>SUM(L24:L34)</f>
        <v>603458281</v>
      </c>
      <c r="M35" s="29">
        <f>SUM(M24:M34)</f>
        <v>605307971</v>
      </c>
      <c r="N35" s="32">
        <f t="shared" si="1"/>
        <v>869873773</v>
      </c>
      <c r="O35" s="31">
        <f t="shared" si="1"/>
        <v>7717568072</v>
      </c>
      <c r="P35" s="29">
        <f t="shared" si="1"/>
        <v>8112628428</v>
      </c>
      <c r="Q35" s="32">
        <f t="shared" si="1"/>
        <v>8579562611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467635567</v>
      </c>
      <c r="D37" s="42">
        <f t="shared" si="2"/>
        <v>39754037</v>
      </c>
      <c r="E37" s="42">
        <f t="shared" si="2"/>
        <v>1825740079</v>
      </c>
      <c r="F37" s="42">
        <f>+F21-F35</f>
        <v>82650411</v>
      </c>
      <c r="G37" s="42">
        <f>+G21-G35</f>
        <v>56021396</v>
      </c>
      <c r="H37" s="42">
        <f>+H21-H35</f>
        <v>-609937934</v>
      </c>
      <c r="I37" s="42">
        <f>+I21-I35</f>
        <v>55246438</v>
      </c>
      <c r="J37" s="42">
        <f t="shared" si="2"/>
        <v>69568073</v>
      </c>
      <c r="K37" s="42">
        <f>+K21-K35</f>
        <v>9667012</v>
      </c>
      <c r="L37" s="42">
        <f>+L21-L35</f>
        <v>-35880739</v>
      </c>
      <c r="M37" s="42">
        <f>+M21-M35</f>
        <v>-34301017</v>
      </c>
      <c r="N37" s="43">
        <f t="shared" si="2"/>
        <v>-2096431909</v>
      </c>
      <c r="O37" s="44">
        <f t="shared" si="2"/>
        <v>-138071060</v>
      </c>
      <c r="P37" s="42">
        <f t="shared" si="2"/>
        <v>-177583092</v>
      </c>
      <c r="Q37" s="43">
        <f t="shared" si="2"/>
        <v>-147133990</v>
      </c>
    </row>
    <row r="38" spans="1:17" ht="21" customHeight="1">
      <c r="A38" s="45" t="s">
        <v>52</v>
      </c>
      <c r="B38" s="25"/>
      <c r="C38" s="3">
        <v>95167628</v>
      </c>
      <c r="D38" s="3">
        <v>90158991</v>
      </c>
      <c r="E38" s="3">
        <v>94024799</v>
      </c>
      <c r="F38" s="3">
        <v>89824098</v>
      </c>
      <c r="G38" s="3">
        <v>93274122</v>
      </c>
      <c r="H38" s="3">
        <v>98473843</v>
      </c>
      <c r="I38" s="3">
        <v>90350966</v>
      </c>
      <c r="J38" s="3">
        <v>92600887</v>
      </c>
      <c r="K38" s="3">
        <v>97898878</v>
      </c>
      <c r="L38" s="3">
        <v>89367176</v>
      </c>
      <c r="M38" s="3">
        <v>92517600</v>
      </c>
      <c r="N38" s="4">
        <v>113749326</v>
      </c>
      <c r="O38" s="6">
        <v>1106113225</v>
      </c>
      <c r="P38" s="3">
        <v>1010077704</v>
      </c>
      <c r="Q38" s="4">
        <v>1062677852</v>
      </c>
    </row>
    <row r="39" spans="1:17" ht="55.5" customHeight="1">
      <c r="A39" s="45" t="s">
        <v>53</v>
      </c>
      <c r="B39" s="25"/>
      <c r="C39" s="22">
        <v>104174</v>
      </c>
      <c r="D39" s="22">
        <v>104166</v>
      </c>
      <c r="E39" s="22">
        <v>104166</v>
      </c>
      <c r="F39" s="22">
        <v>104166</v>
      </c>
      <c r="G39" s="22">
        <v>104166</v>
      </c>
      <c r="H39" s="22">
        <v>104166</v>
      </c>
      <c r="I39" s="22">
        <v>104166</v>
      </c>
      <c r="J39" s="22">
        <v>104166</v>
      </c>
      <c r="K39" s="22">
        <v>104166</v>
      </c>
      <c r="L39" s="22">
        <v>104166</v>
      </c>
      <c r="M39" s="22">
        <v>104166</v>
      </c>
      <c r="N39" s="23">
        <v>104166</v>
      </c>
      <c r="O39" s="24">
        <v>1150000</v>
      </c>
      <c r="P39" s="22">
        <v>290000</v>
      </c>
      <c r="Q39" s="23">
        <v>243000</v>
      </c>
    </row>
    <row r="40" spans="1:17" ht="13.5">
      <c r="A40" s="19" t="s">
        <v>54</v>
      </c>
      <c r="B40" s="25"/>
      <c r="C40" s="46">
        <v>123250</v>
      </c>
      <c r="D40" s="46">
        <v>123250</v>
      </c>
      <c r="E40" s="46">
        <v>123250</v>
      </c>
      <c r="F40" s="46">
        <v>123250</v>
      </c>
      <c r="G40" s="46">
        <v>123250</v>
      </c>
      <c r="H40" s="46">
        <v>123250</v>
      </c>
      <c r="I40" s="46">
        <v>123250</v>
      </c>
      <c r="J40" s="46">
        <v>123250</v>
      </c>
      <c r="K40" s="46">
        <v>123250</v>
      </c>
      <c r="L40" s="46">
        <v>123250</v>
      </c>
      <c r="M40" s="46">
        <v>123250</v>
      </c>
      <c r="N40" s="47">
        <v>123251</v>
      </c>
      <c r="O40" s="48">
        <v>1479001</v>
      </c>
      <c r="P40" s="46">
        <v>1648001</v>
      </c>
      <c r="Q40" s="47">
        <v>1648001</v>
      </c>
    </row>
    <row r="41" spans="1:17" ht="25.5">
      <c r="A41" s="49" t="s">
        <v>55</v>
      </c>
      <c r="B41" s="25"/>
      <c r="C41" s="50">
        <f aca="true" t="shared" si="3" ref="C41:Q41">SUM(C37:C40)</f>
        <v>563030619</v>
      </c>
      <c r="D41" s="50">
        <f t="shared" si="3"/>
        <v>130140444</v>
      </c>
      <c r="E41" s="50">
        <f t="shared" si="3"/>
        <v>1919992294</v>
      </c>
      <c r="F41" s="50">
        <f>SUM(F37:F40)</f>
        <v>172701925</v>
      </c>
      <c r="G41" s="50">
        <f>SUM(G37:G40)</f>
        <v>149522934</v>
      </c>
      <c r="H41" s="50">
        <f>SUM(H37:H40)</f>
        <v>-511236675</v>
      </c>
      <c r="I41" s="50">
        <f>SUM(I37:I40)</f>
        <v>145824820</v>
      </c>
      <c r="J41" s="50">
        <f t="shared" si="3"/>
        <v>162396376</v>
      </c>
      <c r="K41" s="50">
        <f>SUM(K37:K40)</f>
        <v>107793306</v>
      </c>
      <c r="L41" s="50">
        <f>SUM(L37:L40)</f>
        <v>53713853</v>
      </c>
      <c r="M41" s="50">
        <f>SUM(M37:M40)</f>
        <v>58443999</v>
      </c>
      <c r="N41" s="51">
        <f t="shared" si="3"/>
        <v>-1982455166</v>
      </c>
      <c r="O41" s="52">
        <f t="shared" si="3"/>
        <v>970671166</v>
      </c>
      <c r="P41" s="50">
        <f t="shared" si="3"/>
        <v>834432613</v>
      </c>
      <c r="Q41" s="51">
        <f t="shared" si="3"/>
        <v>917434863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563030619</v>
      </c>
      <c r="D43" s="57">
        <f t="shared" si="4"/>
        <v>130140444</v>
      </c>
      <c r="E43" s="57">
        <f t="shared" si="4"/>
        <v>1919992294</v>
      </c>
      <c r="F43" s="57">
        <f>+F41-F42</f>
        <v>172701925</v>
      </c>
      <c r="G43" s="57">
        <f>+G41-G42</f>
        <v>149522934</v>
      </c>
      <c r="H43" s="57">
        <f>+H41-H42</f>
        <v>-511236675</v>
      </c>
      <c r="I43" s="57">
        <f>+I41-I42</f>
        <v>145824820</v>
      </c>
      <c r="J43" s="57">
        <f t="shared" si="4"/>
        <v>162396376</v>
      </c>
      <c r="K43" s="57">
        <f>+K41-K42</f>
        <v>107793306</v>
      </c>
      <c r="L43" s="57">
        <f>+L41-L42</f>
        <v>53713853</v>
      </c>
      <c r="M43" s="57">
        <f>+M41-M42</f>
        <v>58443999</v>
      </c>
      <c r="N43" s="58">
        <f t="shared" si="4"/>
        <v>-1982455166</v>
      </c>
      <c r="O43" s="59">
        <f t="shared" si="4"/>
        <v>970671166</v>
      </c>
      <c r="P43" s="57">
        <f t="shared" si="4"/>
        <v>834432613</v>
      </c>
      <c r="Q43" s="58">
        <f t="shared" si="4"/>
        <v>917434863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563030619</v>
      </c>
      <c r="D45" s="50">
        <f t="shared" si="5"/>
        <v>130140444</v>
      </c>
      <c r="E45" s="50">
        <f t="shared" si="5"/>
        <v>1919992294</v>
      </c>
      <c r="F45" s="50">
        <f>SUM(F43:F44)</f>
        <v>172701925</v>
      </c>
      <c r="G45" s="50">
        <f>SUM(G43:G44)</f>
        <v>149522934</v>
      </c>
      <c r="H45" s="50">
        <f>SUM(H43:H44)</f>
        <v>-511236675</v>
      </c>
      <c r="I45" s="50">
        <f>SUM(I43:I44)</f>
        <v>145824820</v>
      </c>
      <c r="J45" s="50">
        <f t="shared" si="5"/>
        <v>162396376</v>
      </c>
      <c r="K45" s="50">
        <f>SUM(K43:K44)</f>
        <v>107793306</v>
      </c>
      <c r="L45" s="50">
        <f>SUM(L43:L44)</f>
        <v>53713853</v>
      </c>
      <c r="M45" s="50">
        <f>SUM(M43:M44)</f>
        <v>58443999</v>
      </c>
      <c r="N45" s="51">
        <f t="shared" si="5"/>
        <v>-1982455166</v>
      </c>
      <c r="O45" s="52">
        <f t="shared" si="5"/>
        <v>970671166</v>
      </c>
      <c r="P45" s="50">
        <f t="shared" si="5"/>
        <v>834432613</v>
      </c>
      <c r="Q45" s="51">
        <f t="shared" si="5"/>
        <v>917434863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563030619</v>
      </c>
      <c r="D47" s="63">
        <f t="shared" si="6"/>
        <v>130140444</v>
      </c>
      <c r="E47" s="63">
        <f t="shared" si="6"/>
        <v>1919992294</v>
      </c>
      <c r="F47" s="63">
        <f>SUM(F45:F46)</f>
        <v>172701925</v>
      </c>
      <c r="G47" s="63">
        <f>SUM(G45:G46)</f>
        <v>149522934</v>
      </c>
      <c r="H47" s="63">
        <f>SUM(H45:H46)</f>
        <v>-511236675</v>
      </c>
      <c r="I47" s="63">
        <f>SUM(I45:I46)</f>
        <v>145824820</v>
      </c>
      <c r="J47" s="63">
        <f t="shared" si="6"/>
        <v>162396376</v>
      </c>
      <c r="K47" s="63">
        <f>SUM(K45:K46)</f>
        <v>107793306</v>
      </c>
      <c r="L47" s="63">
        <f>SUM(L45:L46)</f>
        <v>53713853</v>
      </c>
      <c r="M47" s="63">
        <f>SUM(M45:M46)</f>
        <v>58443999</v>
      </c>
      <c r="N47" s="64">
        <f t="shared" si="6"/>
        <v>-1982455166</v>
      </c>
      <c r="O47" s="65">
        <f t="shared" si="6"/>
        <v>970671166</v>
      </c>
      <c r="P47" s="63">
        <f t="shared" si="6"/>
        <v>834432613</v>
      </c>
      <c r="Q47" s="66">
        <f t="shared" si="6"/>
        <v>917434863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11.7109375" style="0" customWidth="1"/>
  </cols>
  <sheetData>
    <row r="1" spans="1:17" ht="18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595575</v>
      </c>
      <c r="D5" s="3">
        <v>595575</v>
      </c>
      <c r="E5" s="3">
        <v>595575</v>
      </c>
      <c r="F5" s="3">
        <v>595575</v>
      </c>
      <c r="G5" s="3">
        <v>595575</v>
      </c>
      <c r="H5" s="3">
        <v>595575</v>
      </c>
      <c r="I5" s="3">
        <v>595575</v>
      </c>
      <c r="J5" s="3">
        <v>595575</v>
      </c>
      <c r="K5" s="3">
        <v>595575</v>
      </c>
      <c r="L5" s="3">
        <v>595575</v>
      </c>
      <c r="M5" s="3">
        <v>595575</v>
      </c>
      <c r="N5" s="4">
        <v>595573</v>
      </c>
      <c r="O5" s="5">
        <v>7146898</v>
      </c>
      <c r="P5" s="3">
        <v>7532698</v>
      </c>
      <c r="Q5" s="4">
        <v>7939606</v>
      </c>
    </row>
    <row r="6" spans="1:17" ht="13.5">
      <c r="A6" s="19" t="s">
        <v>24</v>
      </c>
      <c r="B6" s="20"/>
      <c r="C6" s="3">
        <v>870262</v>
      </c>
      <c r="D6" s="3">
        <v>870262</v>
      </c>
      <c r="E6" s="3">
        <v>870262</v>
      </c>
      <c r="F6" s="3">
        <v>870262</v>
      </c>
      <c r="G6" s="3">
        <v>870262</v>
      </c>
      <c r="H6" s="3">
        <v>870262</v>
      </c>
      <c r="I6" s="3">
        <v>870262</v>
      </c>
      <c r="J6" s="3">
        <v>870262</v>
      </c>
      <c r="K6" s="3">
        <v>870262</v>
      </c>
      <c r="L6" s="3">
        <v>870262</v>
      </c>
      <c r="M6" s="3">
        <v>870262</v>
      </c>
      <c r="N6" s="4">
        <v>870268</v>
      </c>
      <c r="O6" s="6">
        <v>10443150</v>
      </c>
      <c r="P6" s="3">
        <v>11006600</v>
      </c>
      <c r="Q6" s="4">
        <v>11601074</v>
      </c>
    </row>
    <row r="7" spans="1:17" ht="13.5">
      <c r="A7" s="21" t="s">
        <v>25</v>
      </c>
      <c r="B7" s="20"/>
      <c r="C7" s="3">
        <v>267908</v>
      </c>
      <c r="D7" s="3">
        <v>267908</v>
      </c>
      <c r="E7" s="3">
        <v>267908</v>
      </c>
      <c r="F7" s="3">
        <v>267908</v>
      </c>
      <c r="G7" s="3">
        <v>267908</v>
      </c>
      <c r="H7" s="3">
        <v>267908</v>
      </c>
      <c r="I7" s="3">
        <v>267908</v>
      </c>
      <c r="J7" s="3">
        <v>267908</v>
      </c>
      <c r="K7" s="3">
        <v>267908</v>
      </c>
      <c r="L7" s="3">
        <v>267908</v>
      </c>
      <c r="M7" s="3">
        <v>267908</v>
      </c>
      <c r="N7" s="4">
        <v>267912</v>
      </c>
      <c r="O7" s="6">
        <v>3214900</v>
      </c>
      <c r="P7" s="3">
        <v>3389000</v>
      </c>
      <c r="Q7" s="4">
        <v>3572000</v>
      </c>
    </row>
    <row r="8" spans="1:17" ht="13.5">
      <c r="A8" s="21" t="s">
        <v>26</v>
      </c>
      <c r="B8" s="20"/>
      <c r="C8" s="3">
        <v>264408</v>
      </c>
      <c r="D8" s="3">
        <v>264408</v>
      </c>
      <c r="E8" s="3">
        <v>264408</v>
      </c>
      <c r="F8" s="3">
        <v>264408</v>
      </c>
      <c r="G8" s="3">
        <v>264408</v>
      </c>
      <c r="H8" s="3">
        <v>264408</v>
      </c>
      <c r="I8" s="3">
        <v>264408</v>
      </c>
      <c r="J8" s="3">
        <v>264408</v>
      </c>
      <c r="K8" s="3">
        <v>264408</v>
      </c>
      <c r="L8" s="3">
        <v>264408</v>
      </c>
      <c r="M8" s="3">
        <v>264408</v>
      </c>
      <c r="N8" s="4">
        <v>264411</v>
      </c>
      <c r="O8" s="6">
        <v>3172899</v>
      </c>
      <c r="P8" s="3">
        <v>3344199</v>
      </c>
      <c r="Q8" s="4">
        <v>3524825</v>
      </c>
    </row>
    <row r="9" spans="1:17" ht="13.5">
      <c r="A9" s="21" t="s">
        <v>27</v>
      </c>
      <c r="B9" s="20"/>
      <c r="C9" s="22">
        <v>202384</v>
      </c>
      <c r="D9" s="22">
        <v>202384</v>
      </c>
      <c r="E9" s="22">
        <v>202384</v>
      </c>
      <c r="F9" s="22">
        <v>202384</v>
      </c>
      <c r="G9" s="22">
        <v>202384</v>
      </c>
      <c r="H9" s="22">
        <v>202384</v>
      </c>
      <c r="I9" s="22">
        <v>202384</v>
      </c>
      <c r="J9" s="22">
        <v>202384</v>
      </c>
      <c r="K9" s="22">
        <v>202384</v>
      </c>
      <c r="L9" s="22">
        <v>202384</v>
      </c>
      <c r="M9" s="22">
        <v>202384</v>
      </c>
      <c r="N9" s="23">
        <v>202375</v>
      </c>
      <c r="O9" s="24">
        <v>2428599</v>
      </c>
      <c r="P9" s="22">
        <v>2559999</v>
      </c>
      <c r="Q9" s="23">
        <v>2697970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61617</v>
      </c>
      <c r="D11" s="3">
        <v>61617</v>
      </c>
      <c r="E11" s="3">
        <v>61617</v>
      </c>
      <c r="F11" s="3">
        <v>61617</v>
      </c>
      <c r="G11" s="3">
        <v>61617</v>
      </c>
      <c r="H11" s="3">
        <v>61617</v>
      </c>
      <c r="I11" s="3">
        <v>61617</v>
      </c>
      <c r="J11" s="3">
        <v>61617</v>
      </c>
      <c r="K11" s="3">
        <v>61617</v>
      </c>
      <c r="L11" s="3">
        <v>61617</v>
      </c>
      <c r="M11" s="3">
        <v>61617</v>
      </c>
      <c r="N11" s="4">
        <v>61613</v>
      </c>
      <c r="O11" s="6">
        <v>739400</v>
      </c>
      <c r="P11" s="3">
        <v>778900</v>
      </c>
      <c r="Q11" s="4">
        <v>821400</v>
      </c>
    </row>
    <row r="12" spans="1:17" ht="13.5">
      <c r="A12" s="19" t="s">
        <v>29</v>
      </c>
      <c r="B12" s="25"/>
      <c r="C12" s="3">
        <v>25717</v>
      </c>
      <c r="D12" s="3">
        <v>25717</v>
      </c>
      <c r="E12" s="3">
        <v>25717</v>
      </c>
      <c r="F12" s="3">
        <v>25717</v>
      </c>
      <c r="G12" s="3">
        <v>25717</v>
      </c>
      <c r="H12" s="3">
        <v>25717</v>
      </c>
      <c r="I12" s="3">
        <v>25717</v>
      </c>
      <c r="J12" s="3">
        <v>25717</v>
      </c>
      <c r="K12" s="3">
        <v>25717</v>
      </c>
      <c r="L12" s="3">
        <v>25717</v>
      </c>
      <c r="M12" s="3">
        <v>25717</v>
      </c>
      <c r="N12" s="4">
        <v>25714</v>
      </c>
      <c r="O12" s="6">
        <v>308601</v>
      </c>
      <c r="P12" s="3">
        <v>325301</v>
      </c>
      <c r="Q12" s="4">
        <v>342829</v>
      </c>
    </row>
    <row r="13" spans="1:17" ht="13.5">
      <c r="A13" s="19" t="s">
        <v>30</v>
      </c>
      <c r="B13" s="25"/>
      <c r="C13" s="3">
        <v>226300</v>
      </c>
      <c r="D13" s="3">
        <v>226300</v>
      </c>
      <c r="E13" s="3">
        <v>226300</v>
      </c>
      <c r="F13" s="3">
        <v>226300</v>
      </c>
      <c r="G13" s="3">
        <v>226300</v>
      </c>
      <c r="H13" s="3">
        <v>226300</v>
      </c>
      <c r="I13" s="3">
        <v>226300</v>
      </c>
      <c r="J13" s="3">
        <v>226300</v>
      </c>
      <c r="K13" s="3">
        <v>226300</v>
      </c>
      <c r="L13" s="3">
        <v>226300</v>
      </c>
      <c r="M13" s="3">
        <v>226300</v>
      </c>
      <c r="N13" s="4">
        <v>226311</v>
      </c>
      <c r="O13" s="6">
        <v>2715611</v>
      </c>
      <c r="P13" s="3">
        <v>2861612</v>
      </c>
      <c r="Q13" s="4">
        <v>3016803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2383</v>
      </c>
      <c r="D15" s="3">
        <v>2383</v>
      </c>
      <c r="E15" s="3">
        <v>2383</v>
      </c>
      <c r="F15" s="3">
        <v>2383</v>
      </c>
      <c r="G15" s="3">
        <v>2383</v>
      </c>
      <c r="H15" s="3">
        <v>2383</v>
      </c>
      <c r="I15" s="3">
        <v>2383</v>
      </c>
      <c r="J15" s="3">
        <v>2383</v>
      </c>
      <c r="K15" s="3">
        <v>2383</v>
      </c>
      <c r="L15" s="3">
        <v>2383</v>
      </c>
      <c r="M15" s="3">
        <v>2383</v>
      </c>
      <c r="N15" s="4">
        <v>2387</v>
      </c>
      <c r="O15" s="6">
        <v>28600</v>
      </c>
      <c r="P15" s="3">
        <v>30900</v>
      </c>
      <c r="Q15" s="4">
        <v>31772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6250</v>
      </c>
      <c r="D17" s="3">
        <v>6250</v>
      </c>
      <c r="E17" s="3">
        <v>6250</v>
      </c>
      <c r="F17" s="3">
        <v>6250</v>
      </c>
      <c r="G17" s="3">
        <v>6250</v>
      </c>
      <c r="H17" s="3">
        <v>6250</v>
      </c>
      <c r="I17" s="3">
        <v>6250</v>
      </c>
      <c r="J17" s="3">
        <v>6250</v>
      </c>
      <c r="K17" s="3">
        <v>6250</v>
      </c>
      <c r="L17" s="3">
        <v>6250</v>
      </c>
      <c r="M17" s="3">
        <v>6250</v>
      </c>
      <c r="N17" s="4">
        <v>6250</v>
      </c>
      <c r="O17" s="6">
        <v>75000</v>
      </c>
      <c r="P17" s="3">
        <v>79100</v>
      </c>
      <c r="Q17" s="4">
        <v>83319</v>
      </c>
    </row>
    <row r="18" spans="1:17" ht="13.5">
      <c r="A18" s="19" t="s">
        <v>35</v>
      </c>
      <c r="B18" s="25"/>
      <c r="C18" s="3">
        <v>2202832</v>
      </c>
      <c r="D18" s="3">
        <v>2202832</v>
      </c>
      <c r="E18" s="3">
        <v>2202832</v>
      </c>
      <c r="F18" s="3">
        <v>2202832</v>
      </c>
      <c r="G18" s="3">
        <v>2202832</v>
      </c>
      <c r="H18" s="3">
        <v>2202832</v>
      </c>
      <c r="I18" s="3">
        <v>2202832</v>
      </c>
      <c r="J18" s="3">
        <v>2202832</v>
      </c>
      <c r="K18" s="3">
        <v>2202832</v>
      </c>
      <c r="L18" s="3">
        <v>2202832</v>
      </c>
      <c r="M18" s="3">
        <v>2202832</v>
      </c>
      <c r="N18" s="4">
        <v>2202848</v>
      </c>
      <c r="O18" s="6">
        <v>26434000</v>
      </c>
      <c r="P18" s="3">
        <v>28741000</v>
      </c>
      <c r="Q18" s="4">
        <v>30729000</v>
      </c>
    </row>
    <row r="19" spans="1:17" ht="13.5">
      <c r="A19" s="19" t="s">
        <v>36</v>
      </c>
      <c r="B19" s="25"/>
      <c r="C19" s="22">
        <v>198402</v>
      </c>
      <c r="D19" s="22">
        <v>198402</v>
      </c>
      <c r="E19" s="22">
        <v>198402</v>
      </c>
      <c r="F19" s="22">
        <v>198402</v>
      </c>
      <c r="G19" s="22">
        <v>198402</v>
      </c>
      <c r="H19" s="22">
        <v>198402</v>
      </c>
      <c r="I19" s="22">
        <v>198402</v>
      </c>
      <c r="J19" s="22">
        <v>198402</v>
      </c>
      <c r="K19" s="22">
        <v>198402</v>
      </c>
      <c r="L19" s="22">
        <v>198402</v>
      </c>
      <c r="M19" s="22">
        <v>198402</v>
      </c>
      <c r="N19" s="23">
        <v>198381</v>
      </c>
      <c r="O19" s="24">
        <v>2380803</v>
      </c>
      <c r="P19" s="22">
        <v>2509003</v>
      </c>
      <c r="Q19" s="23">
        <v>2644869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4924038</v>
      </c>
      <c r="D21" s="29">
        <f t="shared" si="0"/>
        <v>4924038</v>
      </c>
      <c r="E21" s="29">
        <f t="shared" si="0"/>
        <v>4924038</v>
      </c>
      <c r="F21" s="29">
        <f>SUM(F5:F20)</f>
        <v>4924038</v>
      </c>
      <c r="G21" s="29">
        <f>SUM(G5:G20)</f>
        <v>4924038</v>
      </c>
      <c r="H21" s="29">
        <f>SUM(H5:H20)</f>
        <v>4924038</v>
      </c>
      <c r="I21" s="29">
        <f>SUM(I5:I20)</f>
        <v>4924038</v>
      </c>
      <c r="J21" s="29">
        <f t="shared" si="0"/>
        <v>4924038</v>
      </c>
      <c r="K21" s="29">
        <f>SUM(K5:K20)</f>
        <v>4924038</v>
      </c>
      <c r="L21" s="29">
        <f>SUM(L5:L20)</f>
        <v>4924038</v>
      </c>
      <c r="M21" s="29">
        <f>SUM(M5:M20)</f>
        <v>4924038</v>
      </c>
      <c r="N21" s="30">
        <f t="shared" si="0"/>
        <v>4924043</v>
      </c>
      <c r="O21" s="31">
        <f t="shared" si="0"/>
        <v>59088461</v>
      </c>
      <c r="P21" s="29">
        <f t="shared" si="0"/>
        <v>63158312</v>
      </c>
      <c r="Q21" s="32">
        <f t="shared" si="0"/>
        <v>67005467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2256157</v>
      </c>
      <c r="D24" s="3">
        <v>2256157</v>
      </c>
      <c r="E24" s="3">
        <v>2256157</v>
      </c>
      <c r="F24" s="3">
        <v>2256157</v>
      </c>
      <c r="G24" s="3">
        <v>2256157</v>
      </c>
      <c r="H24" s="3">
        <v>2256157</v>
      </c>
      <c r="I24" s="3">
        <v>2256157</v>
      </c>
      <c r="J24" s="3">
        <v>2256157</v>
      </c>
      <c r="K24" s="3">
        <v>2256157</v>
      </c>
      <c r="L24" s="3">
        <v>2256157</v>
      </c>
      <c r="M24" s="3">
        <v>2256157</v>
      </c>
      <c r="N24" s="36">
        <v>2256229</v>
      </c>
      <c r="O24" s="6">
        <v>27073956</v>
      </c>
      <c r="P24" s="3">
        <v>28535899</v>
      </c>
      <c r="Q24" s="4">
        <v>30076828</v>
      </c>
    </row>
    <row r="25" spans="1:17" ht="13.5">
      <c r="A25" s="21" t="s">
        <v>41</v>
      </c>
      <c r="B25" s="20"/>
      <c r="C25" s="3">
        <v>222867</v>
      </c>
      <c r="D25" s="3">
        <v>222867</v>
      </c>
      <c r="E25" s="3">
        <v>222867</v>
      </c>
      <c r="F25" s="3">
        <v>222867</v>
      </c>
      <c r="G25" s="3">
        <v>222867</v>
      </c>
      <c r="H25" s="3">
        <v>222867</v>
      </c>
      <c r="I25" s="3">
        <v>222867</v>
      </c>
      <c r="J25" s="3">
        <v>222867</v>
      </c>
      <c r="K25" s="3">
        <v>222867</v>
      </c>
      <c r="L25" s="3">
        <v>222867</v>
      </c>
      <c r="M25" s="3">
        <v>222867</v>
      </c>
      <c r="N25" s="4">
        <v>222865</v>
      </c>
      <c r="O25" s="6">
        <v>2674402</v>
      </c>
      <c r="P25" s="3">
        <v>2818818</v>
      </c>
      <c r="Q25" s="4">
        <v>2971034</v>
      </c>
    </row>
    <row r="26" spans="1:17" ht="13.5">
      <c r="A26" s="21" t="s">
        <v>42</v>
      </c>
      <c r="B26" s="20"/>
      <c r="C26" s="3">
        <v>242893</v>
      </c>
      <c r="D26" s="3">
        <v>242893</v>
      </c>
      <c r="E26" s="3">
        <v>242893</v>
      </c>
      <c r="F26" s="3">
        <v>242893</v>
      </c>
      <c r="G26" s="3">
        <v>242893</v>
      </c>
      <c r="H26" s="3">
        <v>242893</v>
      </c>
      <c r="I26" s="3">
        <v>242893</v>
      </c>
      <c r="J26" s="3">
        <v>242893</v>
      </c>
      <c r="K26" s="3">
        <v>242893</v>
      </c>
      <c r="L26" s="3">
        <v>242893</v>
      </c>
      <c r="M26" s="3">
        <v>242893</v>
      </c>
      <c r="N26" s="4">
        <v>242894</v>
      </c>
      <c r="O26" s="6">
        <v>2914717</v>
      </c>
      <c r="P26" s="3">
        <v>3072094</v>
      </c>
      <c r="Q26" s="4">
        <v>3237987</v>
      </c>
    </row>
    <row r="27" spans="1:17" ht="13.5">
      <c r="A27" s="21" t="s">
        <v>43</v>
      </c>
      <c r="B27" s="20"/>
      <c r="C27" s="3">
        <v>625001</v>
      </c>
      <c r="D27" s="3">
        <v>625001</v>
      </c>
      <c r="E27" s="3">
        <v>625001</v>
      </c>
      <c r="F27" s="3">
        <v>625001</v>
      </c>
      <c r="G27" s="3">
        <v>625001</v>
      </c>
      <c r="H27" s="3">
        <v>625001</v>
      </c>
      <c r="I27" s="3">
        <v>625001</v>
      </c>
      <c r="J27" s="3">
        <v>625001</v>
      </c>
      <c r="K27" s="3">
        <v>625001</v>
      </c>
      <c r="L27" s="3">
        <v>625001</v>
      </c>
      <c r="M27" s="3">
        <v>624997</v>
      </c>
      <c r="N27" s="36">
        <v>624993</v>
      </c>
      <c r="O27" s="6">
        <v>7500000</v>
      </c>
      <c r="P27" s="3">
        <v>7500000</v>
      </c>
      <c r="Q27" s="4">
        <v>7500000</v>
      </c>
    </row>
    <row r="28" spans="1:17" ht="13.5">
      <c r="A28" s="21" t="s">
        <v>44</v>
      </c>
      <c r="B28" s="20"/>
      <c r="C28" s="3">
        <v>20333</v>
      </c>
      <c r="D28" s="3">
        <v>20333</v>
      </c>
      <c r="E28" s="3">
        <v>20333</v>
      </c>
      <c r="F28" s="3">
        <v>20333</v>
      </c>
      <c r="G28" s="3">
        <v>20333</v>
      </c>
      <c r="H28" s="3">
        <v>20333</v>
      </c>
      <c r="I28" s="3">
        <v>20333</v>
      </c>
      <c r="J28" s="3">
        <v>20333</v>
      </c>
      <c r="K28" s="3">
        <v>20333</v>
      </c>
      <c r="L28" s="3">
        <v>20333</v>
      </c>
      <c r="M28" s="3">
        <v>20333</v>
      </c>
      <c r="N28" s="4">
        <v>20339</v>
      </c>
      <c r="O28" s="6">
        <v>244002</v>
      </c>
      <c r="P28" s="3">
        <v>257177</v>
      </c>
      <c r="Q28" s="4">
        <v>271065</v>
      </c>
    </row>
    <row r="29" spans="1:17" ht="13.5">
      <c r="A29" s="21" t="s">
        <v>45</v>
      </c>
      <c r="B29" s="20"/>
      <c r="C29" s="3">
        <v>785333</v>
      </c>
      <c r="D29" s="3">
        <v>785333</v>
      </c>
      <c r="E29" s="3">
        <v>785333</v>
      </c>
      <c r="F29" s="3">
        <v>785333</v>
      </c>
      <c r="G29" s="3">
        <v>785333</v>
      </c>
      <c r="H29" s="3">
        <v>785333</v>
      </c>
      <c r="I29" s="3">
        <v>785333</v>
      </c>
      <c r="J29" s="3">
        <v>785333</v>
      </c>
      <c r="K29" s="3">
        <v>785333</v>
      </c>
      <c r="L29" s="3">
        <v>785333</v>
      </c>
      <c r="M29" s="3">
        <v>785333</v>
      </c>
      <c r="N29" s="36">
        <v>785337</v>
      </c>
      <c r="O29" s="6">
        <v>9424000</v>
      </c>
      <c r="P29" s="3">
        <v>9933000</v>
      </c>
      <c r="Q29" s="4">
        <v>10469272</v>
      </c>
    </row>
    <row r="30" spans="1:17" ht="13.5">
      <c r="A30" s="21" t="s">
        <v>46</v>
      </c>
      <c r="B30" s="20"/>
      <c r="C30" s="3">
        <v>98999</v>
      </c>
      <c r="D30" s="3">
        <v>98999</v>
      </c>
      <c r="E30" s="3">
        <v>98999</v>
      </c>
      <c r="F30" s="3">
        <v>98999</v>
      </c>
      <c r="G30" s="3">
        <v>98999</v>
      </c>
      <c r="H30" s="3">
        <v>98999</v>
      </c>
      <c r="I30" s="3">
        <v>98999</v>
      </c>
      <c r="J30" s="3">
        <v>98999</v>
      </c>
      <c r="K30" s="3">
        <v>98999</v>
      </c>
      <c r="L30" s="3">
        <v>98999</v>
      </c>
      <c r="M30" s="3">
        <v>98999</v>
      </c>
      <c r="N30" s="4">
        <v>99015</v>
      </c>
      <c r="O30" s="6">
        <v>1188004</v>
      </c>
      <c r="P30" s="3">
        <v>1252153</v>
      </c>
      <c r="Q30" s="4">
        <v>1319769</v>
      </c>
    </row>
    <row r="31" spans="1:17" ht="13.5">
      <c r="A31" s="21" t="s">
        <v>47</v>
      </c>
      <c r="B31" s="20"/>
      <c r="C31" s="3">
        <v>416651</v>
      </c>
      <c r="D31" s="3">
        <v>416651</v>
      </c>
      <c r="E31" s="3">
        <v>416651</v>
      </c>
      <c r="F31" s="3">
        <v>416651</v>
      </c>
      <c r="G31" s="3">
        <v>416651</v>
      </c>
      <c r="H31" s="3">
        <v>416651</v>
      </c>
      <c r="I31" s="3">
        <v>416651</v>
      </c>
      <c r="J31" s="3">
        <v>416651</v>
      </c>
      <c r="K31" s="3">
        <v>416651</v>
      </c>
      <c r="L31" s="3">
        <v>416651</v>
      </c>
      <c r="M31" s="3">
        <v>416651</v>
      </c>
      <c r="N31" s="36">
        <v>416641</v>
      </c>
      <c r="O31" s="6">
        <v>4999802</v>
      </c>
      <c r="P31" s="3">
        <v>5269791</v>
      </c>
      <c r="Q31" s="4">
        <v>5554359</v>
      </c>
    </row>
    <row r="32" spans="1:17" ht="13.5">
      <c r="A32" s="21" t="s">
        <v>35</v>
      </c>
      <c r="B32" s="20"/>
      <c r="C32" s="3">
        <v>44933</v>
      </c>
      <c r="D32" s="3">
        <v>44933</v>
      </c>
      <c r="E32" s="3">
        <v>44933</v>
      </c>
      <c r="F32" s="3">
        <v>44933</v>
      </c>
      <c r="G32" s="3">
        <v>44933</v>
      </c>
      <c r="H32" s="3">
        <v>44933</v>
      </c>
      <c r="I32" s="3">
        <v>44933</v>
      </c>
      <c r="J32" s="3">
        <v>44933</v>
      </c>
      <c r="K32" s="3">
        <v>44933</v>
      </c>
      <c r="L32" s="3">
        <v>44933</v>
      </c>
      <c r="M32" s="3">
        <v>44933</v>
      </c>
      <c r="N32" s="4">
        <v>44938</v>
      </c>
      <c r="O32" s="6">
        <v>539201</v>
      </c>
      <c r="P32" s="3">
        <v>568106</v>
      </c>
      <c r="Q32" s="4">
        <v>598784</v>
      </c>
    </row>
    <row r="33" spans="1:17" ht="13.5">
      <c r="A33" s="21" t="s">
        <v>48</v>
      </c>
      <c r="B33" s="20"/>
      <c r="C33" s="3">
        <v>797255</v>
      </c>
      <c r="D33" s="3">
        <v>797255</v>
      </c>
      <c r="E33" s="3">
        <v>797255</v>
      </c>
      <c r="F33" s="3">
        <v>797255</v>
      </c>
      <c r="G33" s="3">
        <v>797255</v>
      </c>
      <c r="H33" s="3">
        <v>797255</v>
      </c>
      <c r="I33" s="3">
        <v>797255</v>
      </c>
      <c r="J33" s="3">
        <v>797255</v>
      </c>
      <c r="K33" s="3">
        <v>797255</v>
      </c>
      <c r="L33" s="3">
        <v>797255</v>
      </c>
      <c r="M33" s="3">
        <v>797255</v>
      </c>
      <c r="N33" s="4">
        <v>797328</v>
      </c>
      <c r="O33" s="6">
        <v>9567133</v>
      </c>
      <c r="P33" s="3">
        <v>10083609</v>
      </c>
      <c r="Q33" s="4">
        <v>10628139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5510422</v>
      </c>
      <c r="D35" s="29">
        <f t="shared" si="1"/>
        <v>5510422</v>
      </c>
      <c r="E35" s="29">
        <f t="shared" si="1"/>
        <v>5510422</v>
      </c>
      <c r="F35" s="29">
        <f>SUM(F24:F34)</f>
        <v>5510422</v>
      </c>
      <c r="G35" s="29">
        <f>SUM(G24:G34)</f>
        <v>5510422</v>
      </c>
      <c r="H35" s="29">
        <f>SUM(H24:H34)</f>
        <v>5510422</v>
      </c>
      <c r="I35" s="29">
        <f>SUM(I24:I34)</f>
        <v>5510422</v>
      </c>
      <c r="J35" s="29">
        <f t="shared" si="1"/>
        <v>5510422</v>
      </c>
      <c r="K35" s="29">
        <f>SUM(K24:K34)</f>
        <v>5510422</v>
      </c>
      <c r="L35" s="29">
        <f>SUM(L24:L34)</f>
        <v>5510422</v>
      </c>
      <c r="M35" s="29">
        <f>SUM(M24:M34)</f>
        <v>5510418</v>
      </c>
      <c r="N35" s="32">
        <f t="shared" si="1"/>
        <v>5510579</v>
      </c>
      <c r="O35" s="31">
        <f t="shared" si="1"/>
        <v>66125217</v>
      </c>
      <c r="P35" s="29">
        <f t="shared" si="1"/>
        <v>69290647</v>
      </c>
      <c r="Q35" s="32">
        <f t="shared" si="1"/>
        <v>72627237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-586384</v>
      </c>
      <c r="D37" s="42">
        <f t="shared" si="2"/>
        <v>-586384</v>
      </c>
      <c r="E37" s="42">
        <f t="shared" si="2"/>
        <v>-586384</v>
      </c>
      <c r="F37" s="42">
        <f>+F21-F35</f>
        <v>-586384</v>
      </c>
      <c r="G37" s="42">
        <f>+G21-G35</f>
        <v>-586384</v>
      </c>
      <c r="H37" s="42">
        <f>+H21-H35</f>
        <v>-586384</v>
      </c>
      <c r="I37" s="42">
        <f>+I21-I35</f>
        <v>-586384</v>
      </c>
      <c r="J37" s="42">
        <f t="shared" si="2"/>
        <v>-586384</v>
      </c>
      <c r="K37" s="42">
        <f>+K21-K35</f>
        <v>-586384</v>
      </c>
      <c r="L37" s="42">
        <f>+L21-L35</f>
        <v>-586384</v>
      </c>
      <c r="M37" s="42">
        <f>+M21-M35</f>
        <v>-586380</v>
      </c>
      <c r="N37" s="43">
        <f t="shared" si="2"/>
        <v>-586536</v>
      </c>
      <c r="O37" s="44">
        <f t="shared" si="2"/>
        <v>-7036756</v>
      </c>
      <c r="P37" s="42">
        <f t="shared" si="2"/>
        <v>-6132335</v>
      </c>
      <c r="Q37" s="43">
        <f t="shared" si="2"/>
        <v>-5621770</v>
      </c>
    </row>
    <row r="38" spans="1:17" ht="21" customHeight="1">
      <c r="A38" s="45" t="s">
        <v>52</v>
      </c>
      <c r="B38" s="25"/>
      <c r="C38" s="3">
        <v>2923918</v>
      </c>
      <c r="D38" s="3">
        <v>2923918</v>
      </c>
      <c r="E38" s="3">
        <v>2923918</v>
      </c>
      <c r="F38" s="3">
        <v>2923918</v>
      </c>
      <c r="G38" s="3">
        <v>2923918</v>
      </c>
      <c r="H38" s="3">
        <v>2923918</v>
      </c>
      <c r="I38" s="3">
        <v>2923918</v>
      </c>
      <c r="J38" s="3">
        <v>2923918</v>
      </c>
      <c r="K38" s="3">
        <v>2923918</v>
      </c>
      <c r="L38" s="3">
        <v>2923918</v>
      </c>
      <c r="M38" s="3">
        <v>2923918</v>
      </c>
      <c r="N38" s="4">
        <v>2923904</v>
      </c>
      <c r="O38" s="6">
        <v>35087002</v>
      </c>
      <c r="P38" s="3">
        <v>13274002</v>
      </c>
      <c r="Q38" s="4">
        <v>14542002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2337534</v>
      </c>
      <c r="D41" s="50">
        <f t="shared" si="3"/>
        <v>2337534</v>
      </c>
      <c r="E41" s="50">
        <f t="shared" si="3"/>
        <v>2337534</v>
      </c>
      <c r="F41" s="50">
        <f>SUM(F37:F40)</f>
        <v>2337534</v>
      </c>
      <c r="G41" s="50">
        <f>SUM(G37:G40)</f>
        <v>2337534</v>
      </c>
      <c r="H41" s="50">
        <f>SUM(H37:H40)</f>
        <v>2337534</v>
      </c>
      <c r="I41" s="50">
        <f>SUM(I37:I40)</f>
        <v>2337534</v>
      </c>
      <c r="J41" s="50">
        <f t="shared" si="3"/>
        <v>2337534</v>
      </c>
      <c r="K41" s="50">
        <f>SUM(K37:K40)</f>
        <v>2337534</v>
      </c>
      <c r="L41" s="50">
        <f>SUM(L37:L40)</f>
        <v>2337534</v>
      </c>
      <c r="M41" s="50">
        <f>SUM(M37:M40)</f>
        <v>2337538</v>
      </c>
      <c r="N41" s="51">
        <f t="shared" si="3"/>
        <v>2337368</v>
      </c>
      <c r="O41" s="52">
        <f t="shared" si="3"/>
        <v>28050246</v>
      </c>
      <c r="P41" s="50">
        <f t="shared" si="3"/>
        <v>7141667</v>
      </c>
      <c r="Q41" s="51">
        <f t="shared" si="3"/>
        <v>8920232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2337534</v>
      </c>
      <c r="D43" s="57">
        <f t="shared" si="4"/>
        <v>2337534</v>
      </c>
      <c r="E43" s="57">
        <f t="shared" si="4"/>
        <v>2337534</v>
      </c>
      <c r="F43" s="57">
        <f>+F41-F42</f>
        <v>2337534</v>
      </c>
      <c r="G43" s="57">
        <f>+G41-G42</f>
        <v>2337534</v>
      </c>
      <c r="H43" s="57">
        <f>+H41-H42</f>
        <v>2337534</v>
      </c>
      <c r="I43" s="57">
        <f>+I41-I42</f>
        <v>2337534</v>
      </c>
      <c r="J43" s="57">
        <f t="shared" si="4"/>
        <v>2337534</v>
      </c>
      <c r="K43" s="57">
        <f>+K41-K42</f>
        <v>2337534</v>
      </c>
      <c r="L43" s="57">
        <f>+L41-L42</f>
        <v>2337534</v>
      </c>
      <c r="M43" s="57">
        <f>+M41-M42</f>
        <v>2337538</v>
      </c>
      <c r="N43" s="58">
        <f t="shared" si="4"/>
        <v>2337368</v>
      </c>
      <c r="O43" s="59">
        <f t="shared" si="4"/>
        <v>28050246</v>
      </c>
      <c r="P43" s="57">
        <f t="shared" si="4"/>
        <v>7141667</v>
      </c>
      <c r="Q43" s="58">
        <f t="shared" si="4"/>
        <v>8920232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2337534</v>
      </c>
      <c r="D45" s="50">
        <f t="shared" si="5"/>
        <v>2337534</v>
      </c>
      <c r="E45" s="50">
        <f t="shared" si="5"/>
        <v>2337534</v>
      </c>
      <c r="F45" s="50">
        <f>SUM(F43:F44)</f>
        <v>2337534</v>
      </c>
      <c r="G45" s="50">
        <f>SUM(G43:G44)</f>
        <v>2337534</v>
      </c>
      <c r="H45" s="50">
        <f>SUM(H43:H44)</f>
        <v>2337534</v>
      </c>
      <c r="I45" s="50">
        <f>SUM(I43:I44)</f>
        <v>2337534</v>
      </c>
      <c r="J45" s="50">
        <f t="shared" si="5"/>
        <v>2337534</v>
      </c>
      <c r="K45" s="50">
        <f>SUM(K43:K44)</f>
        <v>2337534</v>
      </c>
      <c r="L45" s="50">
        <f>SUM(L43:L44)</f>
        <v>2337534</v>
      </c>
      <c r="M45" s="50">
        <f>SUM(M43:M44)</f>
        <v>2337538</v>
      </c>
      <c r="N45" s="51">
        <f t="shared" si="5"/>
        <v>2337368</v>
      </c>
      <c r="O45" s="52">
        <f t="shared" si="5"/>
        <v>28050246</v>
      </c>
      <c r="P45" s="50">
        <f t="shared" si="5"/>
        <v>7141667</v>
      </c>
      <c r="Q45" s="51">
        <f t="shared" si="5"/>
        <v>8920232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2337534</v>
      </c>
      <c r="D47" s="63">
        <f t="shared" si="6"/>
        <v>2337534</v>
      </c>
      <c r="E47" s="63">
        <f t="shared" si="6"/>
        <v>2337534</v>
      </c>
      <c r="F47" s="63">
        <f>SUM(F45:F46)</f>
        <v>2337534</v>
      </c>
      <c r="G47" s="63">
        <f>SUM(G45:G46)</f>
        <v>2337534</v>
      </c>
      <c r="H47" s="63">
        <f>SUM(H45:H46)</f>
        <v>2337534</v>
      </c>
      <c r="I47" s="63">
        <f>SUM(I45:I46)</f>
        <v>2337534</v>
      </c>
      <c r="J47" s="63">
        <f t="shared" si="6"/>
        <v>2337534</v>
      </c>
      <c r="K47" s="63">
        <f>SUM(K45:K46)</f>
        <v>2337534</v>
      </c>
      <c r="L47" s="63">
        <f>SUM(L45:L46)</f>
        <v>2337534</v>
      </c>
      <c r="M47" s="63">
        <f>SUM(M45:M46)</f>
        <v>2337538</v>
      </c>
      <c r="N47" s="64">
        <f t="shared" si="6"/>
        <v>2337368</v>
      </c>
      <c r="O47" s="65">
        <f t="shared" si="6"/>
        <v>28050246</v>
      </c>
      <c r="P47" s="63">
        <f t="shared" si="6"/>
        <v>7141667</v>
      </c>
      <c r="Q47" s="66">
        <f t="shared" si="6"/>
        <v>8920232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686308</v>
      </c>
      <c r="D5" s="3">
        <v>686308</v>
      </c>
      <c r="E5" s="3">
        <v>686308</v>
      </c>
      <c r="F5" s="3">
        <v>686308</v>
      </c>
      <c r="G5" s="3">
        <v>686308</v>
      </c>
      <c r="H5" s="3">
        <v>686308</v>
      </c>
      <c r="I5" s="3">
        <v>686308</v>
      </c>
      <c r="J5" s="3">
        <v>686308</v>
      </c>
      <c r="K5" s="3">
        <v>686308</v>
      </c>
      <c r="L5" s="3">
        <v>686308</v>
      </c>
      <c r="M5" s="3">
        <v>686308</v>
      </c>
      <c r="N5" s="4">
        <v>686321</v>
      </c>
      <c r="O5" s="5">
        <v>8235709</v>
      </c>
      <c r="P5" s="3">
        <v>8680438</v>
      </c>
      <c r="Q5" s="4">
        <v>9149182</v>
      </c>
    </row>
    <row r="6" spans="1:17" ht="13.5">
      <c r="A6" s="19" t="s">
        <v>24</v>
      </c>
      <c r="B6" s="20"/>
      <c r="C6" s="3">
        <v>777426</v>
      </c>
      <c r="D6" s="3">
        <v>777426</v>
      </c>
      <c r="E6" s="3">
        <v>777426</v>
      </c>
      <c r="F6" s="3">
        <v>777426</v>
      </c>
      <c r="G6" s="3">
        <v>777426</v>
      </c>
      <c r="H6" s="3">
        <v>777426</v>
      </c>
      <c r="I6" s="3">
        <v>777426</v>
      </c>
      <c r="J6" s="3">
        <v>777426</v>
      </c>
      <c r="K6" s="3">
        <v>777426</v>
      </c>
      <c r="L6" s="3">
        <v>777426</v>
      </c>
      <c r="M6" s="3">
        <v>777426</v>
      </c>
      <c r="N6" s="4">
        <v>777414</v>
      </c>
      <c r="O6" s="6">
        <v>9329100</v>
      </c>
      <c r="P6" s="3">
        <v>9832871</v>
      </c>
      <c r="Q6" s="4">
        <v>10363845</v>
      </c>
    </row>
    <row r="7" spans="1:17" ht="13.5">
      <c r="A7" s="21" t="s">
        <v>25</v>
      </c>
      <c r="B7" s="20"/>
      <c r="C7" s="3">
        <v>535990</v>
      </c>
      <c r="D7" s="3">
        <v>535990</v>
      </c>
      <c r="E7" s="3">
        <v>535990</v>
      </c>
      <c r="F7" s="3">
        <v>535990</v>
      </c>
      <c r="G7" s="3">
        <v>535990</v>
      </c>
      <c r="H7" s="3">
        <v>535990</v>
      </c>
      <c r="I7" s="3">
        <v>535990</v>
      </c>
      <c r="J7" s="3">
        <v>535990</v>
      </c>
      <c r="K7" s="3">
        <v>535990</v>
      </c>
      <c r="L7" s="3">
        <v>535990</v>
      </c>
      <c r="M7" s="3">
        <v>535990</v>
      </c>
      <c r="N7" s="4">
        <v>535960</v>
      </c>
      <c r="O7" s="6">
        <v>6431850</v>
      </c>
      <c r="P7" s="3">
        <v>6779172</v>
      </c>
      <c r="Q7" s="4">
        <v>7145248</v>
      </c>
    </row>
    <row r="8" spans="1:17" ht="13.5">
      <c r="A8" s="21" t="s">
        <v>26</v>
      </c>
      <c r="B8" s="20"/>
      <c r="C8" s="3">
        <v>114784</v>
      </c>
      <c r="D8" s="3">
        <v>114784</v>
      </c>
      <c r="E8" s="3">
        <v>114784</v>
      </c>
      <c r="F8" s="3">
        <v>114784</v>
      </c>
      <c r="G8" s="3">
        <v>114784</v>
      </c>
      <c r="H8" s="3">
        <v>114784</v>
      </c>
      <c r="I8" s="3">
        <v>114784</v>
      </c>
      <c r="J8" s="3">
        <v>114784</v>
      </c>
      <c r="K8" s="3">
        <v>114784</v>
      </c>
      <c r="L8" s="3">
        <v>114784</v>
      </c>
      <c r="M8" s="3">
        <v>114784</v>
      </c>
      <c r="N8" s="4">
        <v>114770</v>
      </c>
      <c r="O8" s="6">
        <v>1377394</v>
      </c>
      <c r="P8" s="3">
        <v>1451775</v>
      </c>
      <c r="Q8" s="4">
        <v>1530170</v>
      </c>
    </row>
    <row r="9" spans="1:17" ht="13.5">
      <c r="A9" s="21" t="s">
        <v>27</v>
      </c>
      <c r="B9" s="20"/>
      <c r="C9" s="22">
        <v>103537</v>
      </c>
      <c r="D9" s="22">
        <v>103537</v>
      </c>
      <c r="E9" s="22">
        <v>103537</v>
      </c>
      <c r="F9" s="22">
        <v>103537</v>
      </c>
      <c r="G9" s="22">
        <v>103537</v>
      </c>
      <c r="H9" s="22">
        <v>103537</v>
      </c>
      <c r="I9" s="22">
        <v>103537</v>
      </c>
      <c r="J9" s="22">
        <v>103537</v>
      </c>
      <c r="K9" s="22">
        <v>103537</v>
      </c>
      <c r="L9" s="22">
        <v>103537</v>
      </c>
      <c r="M9" s="22">
        <v>103537</v>
      </c>
      <c r="N9" s="23">
        <v>103522</v>
      </c>
      <c r="O9" s="24">
        <v>1242429</v>
      </c>
      <c r="P9" s="22">
        <v>1309519</v>
      </c>
      <c r="Q9" s="23">
        <v>1380234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16241</v>
      </c>
      <c r="D11" s="3">
        <v>16241</v>
      </c>
      <c r="E11" s="3">
        <v>16241</v>
      </c>
      <c r="F11" s="3">
        <v>16241</v>
      </c>
      <c r="G11" s="3">
        <v>16241</v>
      </c>
      <c r="H11" s="3">
        <v>16241</v>
      </c>
      <c r="I11" s="3">
        <v>16241</v>
      </c>
      <c r="J11" s="3">
        <v>16241</v>
      </c>
      <c r="K11" s="3">
        <v>16241</v>
      </c>
      <c r="L11" s="3">
        <v>16241</v>
      </c>
      <c r="M11" s="3">
        <v>16241</v>
      </c>
      <c r="N11" s="4">
        <v>16249</v>
      </c>
      <c r="O11" s="6">
        <v>194900</v>
      </c>
      <c r="P11" s="3">
        <v>205425</v>
      </c>
      <c r="Q11" s="4">
        <v>216518</v>
      </c>
    </row>
    <row r="12" spans="1:17" ht="13.5">
      <c r="A12" s="19" t="s">
        <v>29</v>
      </c>
      <c r="B12" s="25"/>
      <c r="C12" s="3">
        <v>16667</v>
      </c>
      <c r="D12" s="3">
        <v>16667</v>
      </c>
      <c r="E12" s="3">
        <v>16667</v>
      </c>
      <c r="F12" s="3">
        <v>16667</v>
      </c>
      <c r="G12" s="3">
        <v>16667</v>
      </c>
      <c r="H12" s="3">
        <v>16667</v>
      </c>
      <c r="I12" s="3">
        <v>16667</v>
      </c>
      <c r="J12" s="3">
        <v>16667</v>
      </c>
      <c r="K12" s="3">
        <v>16667</v>
      </c>
      <c r="L12" s="3">
        <v>16667</v>
      </c>
      <c r="M12" s="3">
        <v>16667</v>
      </c>
      <c r="N12" s="4">
        <v>16663</v>
      </c>
      <c r="O12" s="6">
        <v>200000</v>
      </c>
      <c r="P12" s="3">
        <v>210800</v>
      </c>
      <c r="Q12" s="4">
        <v>222183</v>
      </c>
    </row>
    <row r="13" spans="1:17" ht="13.5">
      <c r="A13" s="19" t="s">
        <v>30</v>
      </c>
      <c r="B13" s="25"/>
      <c r="C13" s="3">
        <v>323375</v>
      </c>
      <c r="D13" s="3">
        <v>323375</v>
      </c>
      <c r="E13" s="3">
        <v>323375</v>
      </c>
      <c r="F13" s="3">
        <v>323375</v>
      </c>
      <c r="G13" s="3">
        <v>323375</v>
      </c>
      <c r="H13" s="3">
        <v>323375</v>
      </c>
      <c r="I13" s="3">
        <v>323375</v>
      </c>
      <c r="J13" s="3">
        <v>323375</v>
      </c>
      <c r="K13" s="3">
        <v>323375</v>
      </c>
      <c r="L13" s="3">
        <v>323375</v>
      </c>
      <c r="M13" s="3">
        <v>323375</v>
      </c>
      <c r="N13" s="4">
        <v>323375</v>
      </c>
      <c r="O13" s="6">
        <v>3880500</v>
      </c>
      <c r="P13" s="3">
        <v>4090047</v>
      </c>
      <c r="Q13" s="4">
        <v>4310910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6833</v>
      </c>
      <c r="D15" s="3">
        <v>6833</v>
      </c>
      <c r="E15" s="3">
        <v>6833</v>
      </c>
      <c r="F15" s="3">
        <v>6833</v>
      </c>
      <c r="G15" s="3">
        <v>6833</v>
      </c>
      <c r="H15" s="3">
        <v>6833</v>
      </c>
      <c r="I15" s="3">
        <v>6833</v>
      </c>
      <c r="J15" s="3">
        <v>6833</v>
      </c>
      <c r="K15" s="3">
        <v>6833</v>
      </c>
      <c r="L15" s="3">
        <v>6833</v>
      </c>
      <c r="M15" s="3">
        <v>6833</v>
      </c>
      <c r="N15" s="4">
        <v>6837</v>
      </c>
      <c r="O15" s="6">
        <v>82000</v>
      </c>
      <c r="P15" s="3">
        <v>86428</v>
      </c>
      <c r="Q15" s="4">
        <v>91095</v>
      </c>
    </row>
    <row r="16" spans="1:17" ht="13.5">
      <c r="A16" s="19" t="s">
        <v>33</v>
      </c>
      <c r="B16" s="25"/>
      <c r="C16" s="3">
        <v>7109</v>
      </c>
      <c r="D16" s="3">
        <v>7109</v>
      </c>
      <c r="E16" s="3">
        <v>7109</v>
      </c>
      <c r="F16" s="3">
        <v>7109</v>
      </c>
      <c r="G16" s="3">
        <v>7109</v>
      </c>
      <c r="H16" s="3">
        <v>7109</v>
      </c>
      <c r="I16" s="3">
        <v>7109</v>
      </c>
      <c r="J16" s="3">
        <v>7109</v>
      </c>
      <c r="K16" s="3">
        <v>7109</v>
      </c>
      <c r="L16" s="3">
        <v>7109</v>
      </c>
      <c r="M16" s="3">
        <v>7109</v>
      </c>
      <c r="N16" s="4">
        <v>7101</v>
      </c>
      <c r="O16" s="6">
        <v>85300</v>
      </c>
      <c r="P16" s="3">
        <v>89906</v>
      </c>
      <c r="Q16" s="4">
        <v>94761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2009156</v>
      </c>
      <c r="D18" s="3">
        <v>2009156</v>
      </c>
      <c r="E18" s="3">
        <v>2009156</v>
      </c>
      <c r="F18" s="3">
        <v>2009156</v>
      </c>
      <c r="G18" s="3">
        <v>2009156</v>
      </c>
      <c r="H18" s="3">
        <v>2009156</v>
      </c>
      <c r="I18" s="3">
        <v>2009156</v>
      </c>
      <c r="J18" s="3">
        <v>2009156</v>
      </c>
      <c r="K18" s="3">
        <v>2009156</v>
      </c>
      <c r="L18" s="3">
        <v>2009156</v>
      </c>
      <c r="M18" s="3">
        <v>2009156</v>
      </c>
      <c r="N18" s="4">
        <v>2009153</v>
      </c>
      <c r="O18" s="6">
        <v>24109869</v>
      </c>
      <c r="P18" s="3">
        <v>25105652</v>
      </c>
      <c r="Q18" s="4">
        <v>26963086</v>
      </c>
    </row>
    <row r="19" spans="1:17" ht="13.5">
      <c r="A19" s="19" t="s">
        <v>36</v>
      </c>
      <c r="B19" s="25"/>
      <c r="C19" s="22">
        <v>2570</v>
      </c>
      <c r="D19" s="22">
        <v>2570</v>
      </c>
      <c r="E19" s="22">
        <v>2570</v>
      </c>
      <c r="F19" s="22">
        <v>2570</v>
      </c>
      <c r="G19" s="22">
        <v>2570</v>
      </c>
      <c r="H19" s="22">
        <v>2570</v>
      </c>
      <c r="I19" s="22">
        <v>2570</v>
      </c>
      <c r="J19" s="22">
        <v>2570</v>
      </c>
      <c r="K19" s="22">
        <v>2570</v>
      </c>
      <c r="L19" s="22">
        <v>2570</v>
      </c>
      <c r="M19" s="22">
        <v>2570</v>
      </c>
      <c r="N19" s="23">
        <v>2570</v>
      </c>
      <c r="O19" s="24">
        <v>30840</v>
      </c>
      <c r="P19" s="22">
        <v>32505</v>
      </c>
      <c r="Q19" s="23">
        <v>34260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4599996</v>
      </c>
      <c r="D21" s="29">
        <f t="shared" si="0"/>
        <v>4599996</v>
      </c>
      <c r="E21" s="29">
        <f t="shared" si="0"/>
        <v>4599996</v>
      </c>
      <c r="F21" s="29">
        <f>SUM(F5:F20)</f>
        <v>4599996</v>
      </c>
      <c r="G21" s="29">
        <f>SUM(G5:G20)</f>
        <v>4599996</v>
      </c>
      <c r="H21" s="29">
        <f>SUM(H5:H20)</f>
        <v>4599996</v>
      </c>
      <c r="I21" s="29">
        <f>SUM(I5:I20)</f>
        <v>4599996</v>
      </c>
      <c r="J21" s="29">
        <f t="shared" si="0"/>
        <v>4599996</v>
      </c>
      <c r="K21" s="29">
        <f>SUM(K5:K20)</f>
        <v>4599996</v>
      </c>
      <c r="L21" s="29">
        <f>SUM(L5:L20)</f>
        <v>4599996</v>
      </c>
      <c r="M21" s="29">
        <f>SUM(M5:M20)</f>
        <v>4599996</v>
      </c>
      <c r="N21" s="30">
        <f t="shared" si="0"/>
        <v>4599935</v>
      </c>
      <c r="O21" s="31">
        <f t="shared" si="0"/>
        <v>55199891</v>
      </c>
      <c r="P21" s="29">
        <f t="shared" si="0"/>
        <v>57874538</v>
      </c>
      <c r="Q21" s="32">
        <f t="shared" si="0"/>
        <v>61501492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2689508</v>
      </c>
      <c r="D24" s="3">
        <v>2689508</v>
      </c>
      <c r="E24" s="3">
        <v>2689508</v>
      </c>
      <c r="F24" s="3">
        <v>2689508</v>
      </c>
      <c r="G24" s="3">
        <v>2689508</v>
      </c>
      <c r="H24" s="3">
        <v>2689508</v>
      </c>
      <c r="I24" s="3">
        <v>2689508</v>
      </c>
      <c r="J24" s="3">
        <v>2689508</v>
      </c>
      <c r="K24" s="3">
        <v>2689508</v>
      </c>
      <c r="L24" s="3">
        <v>2689508</v>
      </c>
      <c r="M24" s="3">
        <v>2689508</v>
      </c>
      <c r="N24" s="36">
        <v>2689495</v>
      </c>
      <c r="O24" s="6">
        <v>32274083</v>
      </c>
      <c r="P24" s="3">
        <v>34468042</v>
      </c>
      <c r="Q24" s="4">
        <v>36577788</v>
      </c>
    </row>
    <row r="25" spans="1:17" ht="13.5">
      <c r="A25" s="21" t="s">
        <v>41</v>
      </c>
      <c r="B25" s="20"/>
      <c r="C25" s="3">
        <v>259189</v>
      </c>
      <c r="D25" s="3">
        <v>259189</v>
      </c>
      <c r="E25" s="3">
        <v>259189</v>
      </c>
      <c r="F25" s="3">
        <v>259189</v>
      </c>
      <c r="G25" s="3">
        <v>259189</v>
      </c>
      <c r="H25" s="3">
        <v>259189</v>
      </c>
      <c r="I25" s="3">
        <v>259189</v>
      </c>
      <c r="J25" s="3">
        <v>259189</v>
      </c>
      <c r="K25" s="3">
        <v>259189</v>
      </c>
      <c r="L25" s="3">
        <v>259189</v>
      </c>
      <c r="M25" s="3">
        <v>259189</v>
      </c>
      <c r="N25" s="4">
        <v>259183</v>
      </c>
      <c r="O25" s="6">
        <v>3110262</v>
      </c>
      <c r="P25" s="3">
        <v>3317094</v>
      </c>
      <c r="Q25" s="4">
        <v>3537681</v>
      </c>
    </row>
    <row r="26" spans="1:17" ht="13.5">
      <c r="A26" s="21" t="s">
        <v>42</v>
      </c>
      <c r="B26" s="20"/>
      <c r="C26" s="3">
        <v>447714</v>
      </c>
      <c r="D26" s="3">
        <v>447714</v>
      </c>
      <c r="E26" s="3">
        <v>447714</v>
      </c>
      <c r="F26" s="3">
        <v>447714</v>
      </c>
      <c r="G26" s="3">
        <v>447714</v>
      </c>
      <c r="H26" s="3">
        <v>447714</v>
      </c>
      <c r="I26" s="3">
        <v>447714</v>
      </c>
      <c r="J26" s="3">
        <v>447714</v>
      </c>
      <c r="K26" s="3">
        <v>447714</v>
      </c>
      <c r="L26" s="3">
        <v>447714</v>
      </c>
      <c r="M26" s="3">
        <v>447714</v>
      </c>
      <c r="N26" s="4">
        <v>447703</v>
      </c>
      <c r="O26" s="6">
        <v>5372557</v>
      </c>
      <c r="P26" s="3">
        <v>5603276</v>
      </c>
      <c r="Q26" s="4">
        <v>5846453</v>
      </c>
    </row>
    <row r="27" spans="1:17" ht="13.5">
      <c r="A27" s="21" t="s">
        <v>43</v>
      </c>
      <c r="B27" s="20"/>
      <c r="C27" s="3">
        <v>289475</v>
      </c>
      <c r="D27" s="3">
        <v>289475</v>
      </c>
      <c r="E27" s="3">
        <v>289475</v>
      </c>
      <c r="F27" s="3">
        <v>289475</v>
      </c>
      <c r="G27" s="3">
        <v>289475</v>
      </c>
      <c r="H27" s="3">
        <v>289475</v>
      </c>
      <c r="I27" s="3">
        <v>289475</v>
      </c>
      <c r="J27" s="3">
        <v>289475</v>
      </c>
      <c r="K27" s="3">
        <v>289475</v>
      </c>
      <c r="L27" s="3">
        <v>289475</v>
      </c>
      <c r="M27" s="3">
        <v>289475</v>
      </c>
      <c r="N27" s="36">
        <v>289427</v>
      </c>
      <c r="O27" s="6">
        <v>3473652</v>
      </c>
      <c r="P27" s="3">
        <v>3473652</v>
      </c>
      <c r="Q27" s="4">
        <v>3473652</v>
      </c>
    </row>
    <row r="28" spans="1:17" ht="13.5">
      <c r="A28" s="21" t="s">
        <v>44</v>
      </c>
      <c r="B28" s="20"/>
      <c r="C28" s="3">
        <v>177184</v>
      </c>
      <c r="D28" s="3">
        <v>177184</v>
      </c>
      <c r="E28" s="3">
        <v>177184</v>
      </c>
      <c r="F28" s="3">
        <v>177184</v>
      </c>
      <c r="G28" s="3">
        <v>177184</v>
      </c>
      <c r="H28" s="3">
        <v>177184</v>
      </c>
      <c r="I28" s="3">
        <v>177184</v>
      </c>
      <c r="J28" s="3">
        <v>177184</v>
      </c>
      <c r="K28" s="3">
        <v>177184</v>
      </c>
      <c r="L28" s="3">
        <v>177184</v>
      </c>
      <c r="M28" s="3">
        <v>177184</v>
      </c>
      <c r="N28" s="4">
        <v>177195</v>
      </c>
      <c r="O28" s="6">
        <v>2126219</v>
      </c>
      <c r="P28" s="3">
        <v>2137107</v>
      </c>
      <c r="Q28" s="4">
        <v>2172561</v>
      </c>
    </row>
    <row r="29" spans="1:17" ht="13.5">
      <c r="A29" s="21" t="s">
        <v>45</v>
      </c>
      <c r="B29" s="20"/>
      <c r="C29" s="3">
        <v>1189583</v>
      </c>
      <c r="D29" s="3">
        <v>1189583</v>
      </c>
      <c r="E29" s="3">
        <v>1189583</v>
      </c>
      <c r="F29" s="3">
        <v>1189583</v>
      </c>
      <c r="G29" s="3">
        <v>1189583</v>
      </c>
      <c r="H29" s="3">
        <v>1189583</v>
      </c>
      <c r="I29" s="3">
        <v>1189583</v>
      </c>
      <c r="J29" s="3">
        <v>1189583</v>
      </c>
      <c r="K29" s="3">
        <v>1189583</v>
      </c>
      <c r="L29" s="3">
        <v>1189583</v>
      </c>
      <c r="M29" s="3">
        <v>1189583</v>
      </c>
      <c r="N29" s="36">
        <v>1189587</v>
      </c>
      <c r="O29" s="6">
        <v>14275000</v>
      </c>
      <c r="P29" s="3">
        <v>15524375</v>
      </c>
      <c r="Q29" s="4">
        <v>16592390</v>
      </c>
    </row>
    <row r="30" spans="1:17" ht="13.5">
      <c r="A30" s="21" t="s">
        <v>46</v>
      </c>
      <c r="B30" s="20"/>
      <c r="C30" s="3">
        <v>317516</v>
      </c>
      <c r="D30" s="3">
        <v>317516</v>
      </c>
      <c r="E30" s="3">
        <v>317516</v>
      </c>
      <c r="F30" s="3">
        <v>317516</v>
      </c>
      <c r="G30" s="3">
        <v>317516</v>
      </c>
      <c r="H30" s="3">
        <v>317516</v>
      </c>
      <c r="I30" s="3">
        <v>317516</v>
      </c>
      <c r="J30" s="3">
        <v>317516</v>
      </c>
      <c r="K30" s="3">
        <v>317516</v>
      </c>
      <c r="L30" s="3">
        <v>317516</v>
      </c>
      <c r="M30" s="3">
        <v>317516</v>
      </c>
      <c r="N30" s="4">
        <v>317454</v>
      </c>
      <c r="O30" s="6">
        <v>3840130</v>
      </c>
      <c r="P30" s="3">
        <v>2961876</v>
      </c>
      <c r="Q30" s="4">
        <v>3121814</v>
      </c>
    </row>
    <row r="31" spans="1:17" ht="13.5">
      <c r="A31" s="21" t="s">
        <v>47</v>
      </c>
      <c r="B31" s="20"/>
      <c r="C31" s="3">
        <v>300313</v>
      </c>
      <c r="D31" s="3">
        <v>300313</v>
      </c>
      <c r="E31" s="3">
        <v>300313</v>
      </c>
      <c r="F31" s="3">
        <v>300313</v>
      </c>
      <c r="G31" s="3">
        <v>300313</v>
      </c>
      <c r="H31" s="3">
        <v>300313</v>
      </c>
      <c r="I31" s="3">
        <v>300313</v>
      </c>
      <c r="J31" s="3">
        <v>300313</v>
      </c>
      <c r="K31" s="3">
        <v>300313</v>
      </c>
      <c r="L31" s="3">
        <v>300313</v>
      </c>
      <c r="M31" s="3">
        <v>300313</v>
      </c>
      <c r="N31" s="36">
        <v>300307</v>
      </c>
      <c r="O31" s="6">
        <v>3573750</v>
      </c>
      <c r="P31" s="3">
        <v>3798356</v>
      </c>
      <c r="Q31" s="4">
        <v>4003467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685480</v>
      </c>
      <c r="D33" s="3">
        <v>685480</v>
      </c>
      <c r="E33" s="3">
        <v>685480</v>
      </c>
      <c r="F33" s="3">
        <v>685480</v>
      </c>
      <c r="G33" s="3">
        <v>685480</v>
      </c>
      <c r="H33" s="3">
        <v>685480</v>
      </c>
      <c r="I33" s="3">
        <v>685480</v>
      </c>
      <c r="J33" s="3">
        <v>685480</v>
      </c>
      <c r="K33" s="3">
        <v>685480</v>
      </c>
      <c r="L33" s="3">
        <v>685480</v>
      </c>
      <c r="M33" s="3">
        <v>685480</v>
      </c>
      <c r="N33" s="4">
        <v>685394</v>
      </c>
      <c r="O33" s="6">
        <v>8225674</v>
      </c>
      <c r="P33" s="3">
        <v>8669858</v>
      </c>
      <c r="Q33" s="4">
        <v>9138030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6355962</v>
      </c>
      <c r="D35" s="29">
        <f t="shared" si="1"/>
        <v>6355962</v>
      </c>
      <c r="E35" s="29">
        <f t="shared" si="1"/>
        <v>6355962</v>
      </c>
      <c r="F35" s="29">
        <f>SUM(F24:F34)</f>
        <v>6355962</v>
      </c>
      <c r="G35" s="29">
        <f>SUM(G24:G34)</f>
        <v>6355962</v>
      </c>
      <c r="H35" s="29">
        <f>SUM(H24:H34)</f>
        <v>6355962</v>
      </c>
      <c r="I35" s="29">
        <f>SUM(I24:I34)</f>
        <v>6355962</v>
      </c>
      <c r="J35" s="29">
        <f t="shared" si="1"/>
        <v>6355962</v>
      </c>
      <c r="K35" s="29">
        <f>SUM(K24:K34)</f>
        <v>6355962</v>
      </c>
      <c r="L35" s="29">
        <f>SUM(L24:L34)</f>
        <v>6355962</v>
      </c>
      <c r="M35" s="29">
        <f>SUM(M24:M34)</f>
        <v>6355962</v>
      </c>
      <c r="N35" s="32">
        <f t="shared" si="1"/>
        <v>6355745</v>
      </c>
      <c r="O35" s="31">
        <f t="shared" si="1"/>
        <v>76271327</v>
      </c>
      <c r="P35" s="29">
        <f t="shared" si="1"/>
        <v>79953636</v>
      </c>
      <c r="Q35" s="32">
        <f t="shared" si="1"/>
        <v>84463836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-1755966</v>
      </c>
      <c r="D37" s="42">
        <f t="shared" si="2"/>
        <v>-1755966</v>
      </c>
      <c r="E37" s="42">
        <f t="shared" si="2"/>
        <v>-1755966</v>
      </c>
      <c r="F37" s="42">
        <f>+F21-F35</f>
        <v>-1755966</v>
      </c>
      <c r="G37" s="42">
        <f>+G21-G35</f>
        <v>-1755966</v>
      </c>
      <c r="H37" s="42">
        <f>+H21-H35</f>
        <v>-1755966</v>
      </c>
      <c r="I37" s="42">
        <f>+I21-I35</f>
        <v>-1755966</v>
      </c>
      <c r="J37" s="42">
        <f t="shared" si="2"/>
        <v>-1755966</v>
      </c>
      <c r="K37" s="42">
        <f>+K21-K35</f>
        <v>-1755966</v>
      </c>
      <c r="L37" s="42">
        <f>+L21-L35</f>
        <v>-1755966</v>
      </c>
      <c r="M37" s="42">
        <f>+M21-M35</f>
        <v>-1755966</v>
      </c>
      <c r="N37" s="43">
        <f t="shared" si="2"/>
        <v>-1755810</v>
      </c>
      <c r="O37" s="44">
        <f t="shared" si="2"/>
        <v>-21071436</v>
      </c>
      <c r="P37" s="42">
        <f t="shared" si="2"/>
        <v>-22079098</v>
      </c>
      <c r="Q37" s="43">
        <f t="shared" si="2"/>
        <v>-22962344</v>
      </c>
    </row>
    <row r="38" spans="1:17" ht="21" customHeight="1">
      <c r="A38" s="45" t="s">
        <v>52</v>
      </c>
      <c r="B38" s="25"/>
      <c r="C38" s="3">
        <v>839927</v>
      </c>
      <c r="D38" s="3">
        <v>839927</v>
      </c>
      <c r="E38" s="3">
        <v>839927</v>
      </c>
      <c r="F38" s="3">
        <v>839927</v>
      </c>
      <c r="G38" s="3">
        <v>839927</v>
      </c>
      <c r="H38" s="3">
        <v>839927</v>
      </c>
      <c r="I38" s="3">
        <v>839927</v>
      </c>
      <c r="J38" s="3">
        <v>839927</v>
      </c>
      <c r="K38" s="3">
        <v>839927</v>
      </c>
      <c r="L38" s="3">
        <v>839927</v>
      </c>
      <c r="M38" s="3">
        <v>839927</v>
      </c>
      <c r="N38" s="4">
        <v>839934</v>
      </c>
      <c r="O38" s="6">
        <v>10079131</v>
      </c>
      <c r="P38" s="3">
        <v>8824348</v>
      </c>
      <c r="Q38" s="4">
        <v>9139914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-916039</v>
      </c>
      <c r="D41" s="50">
        <f t="shared" si="3"/>
        <v>-916039</v>
      </c>
      <c r="E41" s="50">
        <f t="shared" si="3"/>
        <v>-916039</v>
      </c>
      <c r="F41" s="50">
        <f>SUM(F37:F40)</f>
        <v>-916039</v>
      </c>
      <c r="G41" s="50">
        <f>SUM(G37:G40)</f>
        <v>-916039</v>
      </c>
      <c r="H41" s="50">
        <f>SUM(H37:H40)</f>
        <v>-916039</v>
      </c>
      <c r="I41" s="50">
        <f>SUM(I37:I40)</f>
        <v>-916039</v>
      </c>
      <c r="J41" s="50">
        <f t="shared" si="3"/>
        <v>-916039</v>
      </c>
      <c r="K41" s="50">
        <f>SUM(K37:K40)</f>
        <v>-916039</v>
      </c>
      <c r="L41" s="50">
        <f>SUM(L37:L40)</f>
        <v>-916039</v>
      </c>
      <c r="M41" s="50">
        <f>SUM(M37:M40)</f>
        <v>-916039</v>
      </c>
      <c r="N41" s="51">
        <f t="shared" si="3"/>
        <v>-915876</v>
      </c>
      <c r="O41" s="52">
        <f t="shared" si="3"/>
        <v>-10992305</v>
      </c>
      <c r="P41" s="50">
        <f t="shared" si="3"/>
        <v>-13254750</v>
      </c>
      <c r="Q41" s="51">
        <f t="shared" si="3"/>
        <v>-13822430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-916039</v>
      </c>
      <c r="D43" s="57">
        <f t="shared" si="4"/>
        <v>-916039</v>
      </c>
      <c r="E43" s="57">
        <f t="shared" si="4"/>
        <v>-916039</v>
      </c>
      <c r="F43" s="57">
        <f>+F41-F42</f>
        <v>-916039</v>
      </c>
      <c r="G43" s="57">
        <f>+G41-G42</f>
        <v>-916039</v>
      </c>
      <c r="H43" s="57">
        <f>+H41-H42</f>
        <v>-916039</v>
      </c>
      <c r="I43" s="57">
        <f>+I41-I42</f>
        <v>-916039</v>
      </c>
      <c r="J43" s="57">
        <f t="shared" si="4"/>
        <v>-916039</v>
      </c>
      <c r="K43" s="57">
        <f>+K41-K42</f>
        <v>-916039</v>
      </c>
      <c r="L43" s="57">
        <f>+L41-L42</f>
        <v>-916039</v>
      </c>
      <c r="M43" s="57">
        <f>+M41-M42</f>
        <v>-916039</v>
      </c>
      <c r="N43" s="58">
        <f t="shared" si="4"/>
        <v>-915876</v>
      </c>
      <c r="O43" s="59">
        <f t="shared" si="4"/>
        <v>-10992305</v>
      </c>
      <c r="P43" s="57">
        <f t="shared" si="4"/>
        <v>-13254750</v>
      </c>
      <c r="Q43" s="58">
        <f t="shared" si="4"/>
        <v>-13822430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-916039</v>
      </c>
      <c r="D45" s="50">
        <f t="shared" si="5"/>
        <v>-916039</v>
      </c>
      <c r="E45" s="50">
        <f t="shared" si="5"/>
        <v>-916039</v>
      </c>
      <c r="F45" s="50">
        <f>SUM(F43:F44)</f>
        <v>-916039</v>
      </c>
      <c r="G45" s="50">
        <f>SUM(G43:G44)</f>
        <v>-916039</v>
      </c>
      <c r="H45" s="50">
        <f>SUM(H43:H44)</f>
        <v>-916039</v>
      </c>
      <c r="I45" s="50">
        <f>SUM(I43:I44)</f>
        <v>-916039</v>
      </c>
      <c r="J45" s="50">
        <f t="shared" si="5"/>
        <v>-916039</v>
      </c>
      <c r="K45" s="50">
        <f>SUM(K43:K44)</f>
        <v>-916039</v>
      </c>
      <c r="L45" s="50">
        <f>SUM(L43:L44)</f>
        <v>-916039</v>
      </c>
      <c r="M45" s="50">
        <f>SUM(M43:M44)</f>
        <v>-916039</v>
      </c>
      <c r="N45" s="51">
        <f t="shared" si="5"/>
        <v>-915876</v>
      </c>
      <c r="O45" s="52">
        <f t="shared" si="5"/>
        <v>-10992305</v>
      </c>
      <c r="P45" s="50">
        <f t="shared" si="5"/>
        <v>-13254750</v>
      </c>
      <c r="Q45" s="51">
        <f t="shared" si="5"/>
        <v>-13822430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-916039</v>
      </c>
      <c r="D47" s="63">
        <f t="shared" si="6"/>
        <v>-916039</v>
      </c>
      <c r="E47" s="63">
        <f t="shared" si="6"/>
        <v>-916039</v>
      </c>
      <c r="F47" s="63">
        <f>SUM(F45:F46)</f>
        <v>-916039</v>
      </c>
      <c r="G47" s="63">
        <f>SUM(G45:G46)</f>
        <v>-916039</v>
      </c>
      <c r="H47" s="63">
        <f>SUM(H45:H46)</f>
        <v>-916039</v>
      </c>
      <c r="I47" s="63">
        <f>SUM(I45:I46)</f>
        <v>-916039</v>
      </c>
      <c r="J47" s="63">
        <f t="shared" si="6"/>
        <v>-916039</v>
      </c>
      <c r="K47" s="63">
        <f>SUM(K45:K46)</f>
        <v>-916039</v>
      </c>
      <c r="L47" s="63">
        <f>SUM(L45:L46)</f>
        <v>-916039</v>
      </c>
      <c r="M47" s="63">
        <f>SUM(M45:M46)</f>
        <v>-916039</v>
      </c>
      <c r="N47" s="64">
        <f t="shared" si="6"/>
        <v>-915876</v>
      </c>
      <c r="O47" s="65">
        <f t="shared" si="6"/>
        <v>-10992305</v>
      </c>
      <c r="P47" s="63">
        <f t="shared" si="6"/>
        <v>-13254750</v>
      </c>
      <c r="Q47" s="66">
        <f t="shared" si="6"/>
        <v>-13822430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93654</v>
      </c>
      <c r="D11" s="3">
        <v>93654</v>
      </c>
      <c r="E11" s="3">
        <v>93654</v>
      </c>
      <c r="F11" s="3">
        <v>93654</v>
      </c>
      <c r="G11" s="3">
        <v>93654</v>
      </c>
      <c r="H11" s="3">
        <v>93654</v>
      </c>
      <c r="I11" s="3">
        <v>93654</v>
      </c>
      <c r="J11" s="3">
        <v>93654</v>
      </c>
      <c r="K11" s="3">
        <v>93654</v>
      </c>
      <c r="L11" s="3">
        <v>93654</v>
      </c>
      <c r="M11" s="3">
        <v>93654</v>
      </c>
      <c r="N11" s="4">
        <v>93657</v>
      </c>
      <c r="O11" s="6">
        <v>1123851</v>
      </c>
      <c r="P11" s="3">
        <v>1184538</v>
      </c>
      <c r="Q11" s="4">
        <v>1248504</v>
      </c>
    </row>
    <row r="12" spans="1:17" ht="13.5">
      <c r="A12" s="19" t="s">
        <v>29</v>
      </c>
      <c r="B12" s="25"/>
      <c r="C12" s="3">
        <v>233333</v>
      </c>
      <c r="D12" s="3">
        <v>233333</v>
      </c>
      <c r="E12" s="3">
        <v>233333</v>
      </c>
      <c r="F12" s="3">
        <v>233333</v>
      </c>
      <c r="G12" s="3">
        <v>233333</v>
      </c>
      <c r="H12" s="3">
        <v>233333</v>
      </c>
      <c r="I12" s="3">
        <v>233333</v>
      </c>
      <c r="J12" s="3">
        <v>233333</v>
      </c>
      <c r="K12" s="3">
        <v>233333</v>
      </c>
      <c r="L12" s="3">
        <v>233333</v>
      </c>
      <c r="M12" s="3">
        <v>233333</v>
      </c>
      <c r="N12" s="4">
        <v>233337</v>
      </c>
      <c r="O12" s="6">
        <v>2800000</v>
      </c>
      <c r="P12" s="3">
        <v>2800000</v>
      </c>
      <c r="Q12" s="4">
        <v>2800000</v>
      </c>
    </row>
    <row r="13" spans="1:17" ht="13.5">
      <c r="A13" s="19" t="s">
        <v>30</v>
      </c>
      <c r="B13" s="25"/>
      <c r="C13" s="3">
        <v>5000</v>
      </c>
      <c r="D13" s="3">
        <v>5000</v>
      </c>
      <c r="E13" s="3">
        <v>5000</v>
      </c>
      <c r="F13" s="3">
        <v>5000</v>
      </c>
      <c r="G13" s="3">
        <v>5000</v>
      </c>
      <c r="H13" s="3">
        <v>5000</v>
      </c>
      <c r="I13" s="3">
        <v>5000</v>
      </c>
      <c r="J13" s="3">
        <v>5000</v>
      </c>
      <c r="K13" s="3">
        <v>5000</v>
      </c>
      <c r="L13" s="3">
        <v>5000</v>
      </c>
      <c r="M13" s="3">
        <v>5000</v>
      </c>
      <c r="N13" s="4">
        <v>5000</v>
      </c>
      <c r="O13" s="6">
        <v>60000</v>
      </c>
      <c r="P13" s="3">
        <v>60000</v>
      </c>
      <c r="Q13" s="4">
        <v>60000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541667</v>
      </c>
      <c r="D17" s="3">
        <v>541667</v>
      </c>
      <c r="E17" s="3">
        <v>541667</v>
      </c>
      <c r="F17" s="3">
        <v>541667</v>
      </c>
      <c r="G17" s="3">
        <v>541667</v>
      </c>
      <c r="H17" s="3">
        <v>541667</v>
      </c>
      <c r="I17" s="3">
        <v>541667</v>
      </c>
      <c r="J17" s="3">
        <v>541667</v>
      </c>
      <c r="K17" s="3">
        <v>541667</v>
      </c>
      <c r="L17" s="3">
        <v>541667</v>
      </c>
      <c r="M17" s="3">
        <v>541667</v>
      </c>
      <c r="N17" s="4">
        <v>541663</v>
      </c>
      <c r="O17" s="6">
        <v>6500000</v>
      </c>
      <c r="P17" s="3">
        <v>4737600</v>
      </c>
      <c r="Q17" s="4">
        <v>4987745</v>
      </c>
    </row>
    <row r="18" spans="1:17" ht="13.5">
      <c r="A18" s="19" t="s">
        <v>35</v>
      </c>
      <c r="B18" s="25"/>
      <c r="C18" s="3">
        <v>4860044</v>
      </c>
      <c r="D18" s="3">
        <v>4860044</v>
      </c>
      <c r="E18" s="3">
        <v>4860044</v>
      </c>
      <c r="F18" s="3">
        <v>4860044</v>
      </c>
      <c r="G18" s="3">
        <v>4860044</v>
      </c>
      <c r="H18" s="3">
        <v>4860044</v>
      </c>
      <c r="I18" s="3">
        <v>4860044</v>
      </c>
      <c r="J18" s="3">
        <v>4860044</v>
      </c>
      <c r="K18" s="3">
        <v>4860044</v>
      </c>
      <c r="L18" s="3">
        <v>4860044</v>
      </c>
      <c r="M18" s="3">
        <v>4860044</v>
      </c>
      <c r="N18" s="4">
        <v>4860058</v>
      </c>
      <c r="O18" s="6">
        <v>58320542</v>
      </c>
      <c r="P18" s="3">
        <v>57296666</v>
      </c>
      <c r="Q18" s="4">
        <v>59081000</v>
      </c>
    </row>
    <row r="19" spans="1:17" ht="13.5">
      <c r="A19" s="19" t="s">
        <v>36</v>
      </c>
      <c r="B19" s="25"/>
      <c r="C19" s="22">
        <v>78698</v>
      </c>
      <c r="D19" s="22">
        <v>78698</v>
      </c>
      <c r="E19" s="22">
        <v>78698</v>
      </c>
      <c r="F19" s="22">
        <v>78698</v>
      </c>
      <c r="G19" s="22">
        <v>78698</v>
      </c>
      <c r="H19" s="22">
        <v>78698</v>
      </c>
      <c r="I19" s="22">
        <v>78698</v>
      </c>
      <c r="J19" s="22">
        <v>78698</v>
      </c>
      <c r="K19" s="22">
        <v>78698</v>
      </c>
      <c r="L19" s="22">
        <v>78698</v>
      </c>
      <c r="M19" s="22">
        <v>78698</v>
      </c>
      <c r="N19" s="23">
        <v>78694</v>
      </c>
      <c r="O19" s="24">
        <v>944372</v>
      </c>
      <c r="P19" s="22">
        <v>1007174</v>
      </c>
      <c r="Q19" s="23">
        <v>1074150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5812396</v>
      </c>
      <c r="D21" s="29">
        <f t="shared" si="0"/>
        <v>5812396</v>
      </c>
      <c r="E21" s="29">
        <f t="shared" si="0"/>
        <v>5812396</v>
      </c>
      <c r="F21" s="29">
        <f>SUM(F5:F20)</f>
        <v>5812396</v>
      </c>
      <c r="G21" s="29">
        <f>SUM(G5:G20)</f>
        <v>5812396</v>
      </c>
      <c r="H21" s="29">
        <f>SUM(H5:H20)</f>
        <v>5812396</v>
      </c>
      <c r="I21" s="29">
        <f>SUM(I5:I20)</f>
        <v>5812396</v>
      </c>
      <c r="J21" s="29">
        <f t="shared" si="0"/>
        <v>5812396</v>
      </c>
      <c r="K21" s="29">
        <f>SUM(K5:K20)</f>
        <v>5812396</v>
      </c>
      <c r="L21" s="29">
        <f>SUM(L5:L20)</f>
        <v>5812396</v>
      </c>
      <c r="M21" s="29">
        <f>SUM(M5:M20)</f>
        <v>5812396</v>
      </c>
      <c r="N21" s="30">
        <f t="shared" si="0"/>
        <v>5812409</v>
      </c>
      <c r="O21" s="31">
        <f t="shared" si="0"/>
        <v>69748765</v>
      </c>
      <c r="P21" s="29">
        <f t="shared" si="0"/>
        <v>67085978</v>
      </c>
      <c r="Q21" s="32">
        <f t="shared" si="0"/>
        <v>69251399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3377641</v>
      </c>
      <c r="D24" s="3">
        <v>3377641</v>
      </c>
      <c r="E24" s="3">
        <v>3377641</v>
      </c>
      <c r="F24" s="3">
        <v>3377641</v>
      </c>
      <c r="G24" s="3">
        <v>3377641</v>
      </c>
      <c r="H24" s="3">
        <v>3377641</v>
      </c>
      <c r="I24" s="3">
        <v>3377641</v>
      </c>
      <c r="J24" s="3">
        <v>3377641</v>
      </c>
      <c r="K24" s="3">
        <v>3377641</v>
      </c>
      <c r="L24" s="3">
        <v>3377641</v>
      </c>
      <c r="M24" s="3">
        <v>3377641</v>
      </c>
      <c r="N24" s="36">
        <v>3377512</v>
      </c>
      <c r="O24" s="6">
        <v>40531563</v>
      </c>
      <c r="P24" s="3">
        <v>42453198</v>
      </c>
      <c r="Q24" s="4">
        <v>44921819</v>
      </c>
    </row>
    <row r="25" spans="1:17" ht="13.5">
      <c r="A25" s="21" t="s">
        <v>41</v>
      </c>
      <c r="B25" s="20"/>
      <c r="C25" s="3">
        <v>281730</v>
      </c>
      <c r="D25" s="3">
        <v>281730</v>
      </c>
      <c r="E25" s="3">
        <v>281730</v>
      </c>
      <c r="F25" s="3">
        <v>281730</v>
      </c>
      <c r="G25" s="3">
        <v>281730</v>
      </c>
      <c r="H25" s="3">
        <v>281730</v>
      </c>
      <c r="I25" s="3">
        <v>281730</v>
      </c>
      <c r="J25" s="3">
        <v>281730</v>
      </c>
      <c r="K25" s="3">
        <v>281730</v>
      </c>
      <c r="L25" s="3">
        <v>281730</v>
      </c>
      <c r="M25" s="3">
        <v>281730</v>
      </c>
      <c r="N25" s="4">
        <v>281748</v>
      </c>
      <c r="O25" s="6">
        <v>3380778</v>
      </c>
      <c r="P25" s="3">
        <v>3583625</v>
      </c>
      <c r="Q25" s="4">
        <v>3798642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130285</v>
      </c>
      <c r="D27" s="3">
        <v>130285</v>
      </c>
      <c r="E27" s="3">
        <v>130285</v>
      </c>
      <c r="F27" s="3">
        <v>130285</v>
      </c>
      <c r="G27" s="3">
        <v>130285</v>
      </c>
      <c r="H27" s="3">
        <v>130285</v>
      </c>
      <c r="I27" s="3">
        <v>130285</v>
      </c>
      <c r="J27" s="3">
        <v>130285</v>
      </c>
      <c r="K27" s="3">
        <v>130285</v>
      </c>
      <c r="L27" s="3">
        <v>130285</v>
      </c>
      <c r="M27" s="3">
        <v>130285</v>
      </c>
      <c r="N27" s="36">
        <v>130265</v>
      </c>
      <c r="O27" s="6">
        <v>1563400</v>
      </c>
      <c r="P27" s="3">
        <v>1563400</v>
      </c>
      <c r="Q27" s="4">
        <v>1563400</v>
      </c>
    </row>
    <row r="28" spans="1:17" ht="13.5">
      <c r="A28" s="21" t="s">
        <v>44</v>
      </c>
      <c r="B28" s="20"/>
      <c r="C28" s="3">
        <v>14052</v>
      </c>
      <c r="D28" s="3">
        <v>14052</v>
      </c>
      <c r="E28" s="3">
        <v>14052</v>
      </c>
      <c r="F28" s="3">
        <v>14052</v>
      </c>
      <c r="G28" s="3">
        <v>14052</v>
      </c>
      <c r="H28" s="3">
        <v>14052</v>
      </c>
      <c r="I28" s="3">
        <v>14052</v>
      </c>
      <c r="J28" s="3">
        <v>14052</v>
      </c>
      <c r="K28" s="3">
        <v>14052</v>
      </c>
      <c r="L28" s="3">
        <v>14052</v>
      </c>
      <c r="M28" s="3">
        <v>14052</v>
      </c>
      <c r="N28" s="4">
        <v>14056</v>
      </c>
      <c r="O28" s="6">
        <v>168628</v>
      </c>
      <c r="P28" s="3">
        <v>168628</v>
      </c>
      <c r="Q28" s="4">
        <v>168628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97028</v>
      </c>
      <c r="D30" s="3">
        <v>97028</v>
      </c>
      <c r="E30" s="3">
        <v>97028</v>
      </c>
      <c r="F30" s="3">
        <v>97028</v>
      </c>
      <c r="G30" s="3">
        <v>97028</v>
      </c>
      <c r="H30" s="3">
        <v>97028</v>
      </c>
      <c r="I30" s="3">
        <v>97028</v>
      </c>
      <c r="J30" s="3">
        <v>97028</v>
      </c>
      <c r="K30" s="3">
        <v>97028</v>
      </c>
      <c r="L30" s="3">
        <v>97028</v>
      </c>
      <c r="M30" s="3">
        <v>97028</v>
      </c>
      <c r="N30" s="4">
        <v>97021</v>
      </c>
      <c r="O30" s="6">
        <v>1164329</v>
      </c>
      <c r="P30" s="3">
        <v>169916</v>
      </c>
      <c r="Q30" s="4">
        <v>175864</v>
      </c>
    </row>
    <row r="31" spans="1:17" ht="13.5">
      <c r="A31" s="21" t="s">
        <v>47</v>
      </c>
      <c r="B31" s="20"/>
      <c r="C31" s="3">
        <v>1177446</v>
      </c>
      <c r="D31" s="3">
        <v>1177446</v>
      </c>
      <c r="E31" s="3">
        <v>1177446</v>
      </c>
      <c r="F31" s="3">
        <v>1177446</v>
      </c>
      <c r="G31" s="3">
        <v>1177446</v>
      </c>
      <c r="H31" s="3">
        <v>1177446</v>
      </c>
      <c r="I31" s="3">
        <v>1177446</v>
      </c>
      <c r="J31" s="3">
        <v>1177446</v>
      </c>
      <c r="K31" s="3">
        <v>1177446</v>
      </c>
      <c r="L31" s="3">
        <v>1177446</v>
      </c>
      <c r="M31" s="3">
        <v>1177446</v>
      </c>
      <c r="N31" s="36">
        <v>1177412</v>
      </c>
      <c r="O31" s="6">
        <v>14129318</v>
      </c>
      <c r="P31" s="3">
        <v>10564467</v>
      </c>
      <c r="Q31" s="4">
        <v>10691074</v>
      </c>
    </row>
    <row r="32" spans="1:17" ht="13.5">
      <c r="A32" s="21" t="s">
        <v>35</v>
      </c>
      <c r="B32" s="20"/>
      <c r="C32" s="3">
        <v>18333</v>
      </c>
      <c r="D32" s="3">
        <v>18333</v>
      </c>
      <c r="E32" s="3">
        <v>18333</v>
      </c>
      <c r="F32" s="3">
        <v>18333</v>
      </c>
      <c r="G32" s="3">
        <v>18333</v>
      </c>
      <c r="H32" s="3">
        <v>18333</v>
      </c>
      <c r="I32" s="3">
        <v>18333</v>
      </c>
      <c r="J32" s="3">
        <v>18333</v>
      </c>
      <c r="K32" s="3">
        <v>18333</v>
      </c>
      <c r="L32" s="3">
        <v>18333</v>
      </c>
      <c r="M32" s="3">
        <v>18333</v>
      </c>
      <c r="N32" s="4">
        <v>18337</v>
      </c>
      <c r="O32" s="6">
        <v>220000</v>
      </c>
      <c r="P32" s="3">
        <v>220000</v>
      </c>
      <c r="Q32" s="4">
        <v>220000</v>
      </c>
    </row>
    <row r="33" spans="1:17" ht="13.5">
      <c r="A33" s="21" t="s">
        <v>48</v>
      </c>
      <c r="B33" s="20"/>
      <c r="C33" s="3">
        <v>1020952</v>
      </c>
      <c r="D33" s="3">
        <v>1020952</v>
      </c>
      <c r="E33" s="3">
        <v>1020952</v>
      </c>
      <c r="F33" s="3">
        <v>1020952</v>
      </c>
      <c r="G33" s="3">
        <v>1020952</v>
      </c>
      <c r="H33" s="3">
        <v>1020952</v>
      </c>
      <c r="I33" s="3">
        <v>1020952</v>
      </c>
      <c r="J33" s="3">
        <v>1020952</v>
      </c>
      <c r="K33" s="3">
        <v>1020952</v>
      </c>
      <c r="L33" s="3">
        <v>1020952</v>
      </c>
      <c r="M33" s="3">
        <v>1020952</v>
      </c>
      <c r="N33" s="4">
        <v>1020920</v>
      </c>
      <c r="O33" s="6">
        <v>12251392</v>
      </c>
      <c r="P33" s="3">
        <v>12272550</v>
      </c>
      <c r="Q33" s="4">
        <v>12687295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6117467</v>
      </c>
      <c r="D35" s="29">
        <f t="shared" si="1"/>
        <v>6117467</v>
      </c>
      <c r="E35" s="29">
        <f t="shared" si="1"/>
        <v>6117467</v>
      </c>
      <c r="F35" s="29">
        <f>SUM(F24:F34)</f>
        <v>6117467</v>
      </c>
      <c r="G35" s="29">
        <f>SUM(G24:G34)</f>
        <v>6117467</v>
      </c>
      <c r="H35" s="29">
        <f>SUM(H24:H34)</f>
        <v>6117467</v>
      </c>
      <c r="I35" s="29">
        <f>SUM(I24:I34)</f>
        <v>6117467</v>
      </c>
      <c r="J35" s="29">
        <f t="shared" si="1"/>
        <v>6117467</v>
      </c>
      <c r="K35" s="29">
        <f>SUM(K24:K34)</f>
        <v>6117467</v>
      </c>
      <c r="L35" s="29">
        <f>SUM(L24:L34)</f>
        <v>6117467</v>
      </c>
      <c r="M35" s="29">
        <f>SUM(M24:M34)</f>
        <v>6117467</v>
      </c>
      <c r="N35" s="32">
        <f t="shared" si="1"/>
        <v>6117271</v>
      </c>
      <c r="O35" s="31">
        <f t="shared" si="1"/>
        <v>73409408</v>
      </c>
      <c r="P35" s="29">
        <f t="shared" si="1"/>
        <v>70995784</v>
      </c>
      <c r="Q35" s="32">
        <f t="shared" si="1"/>
        <v>74226722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-305071</v>
      </c>
      <c r="D37" s="42">
        <f t="shared" si="2"/>
        <v>-305071</v>
      </c>
      <c r="E37" s="42">
        <f t="shared" si="2"/>
        <v>-305071</v>
      </c>
      <c r="F37" s="42">
        <f>+F21-F35</f>
        <v>-305071</v>
      </c>
      <c r="G37" s="42">
        <f>+G21-G35</f>
        <v>-305071</v>
      </c>
      <c r="H37" s="42">
        <f>+H21-H35</f>
        <v>-305071</v>
      </c>
      <c r="I37" s="42">
        <f>+I21-I35</f>
        <v>-305071</v>
      </c>
      <c r="J37" s="42">
        <f t="shared" si="2"/>
        <v>-305071</v>
      </c>
      <c r="K37" s="42">
        <f>+K21-K35</f>
        <v>-305071</v>
      </c>
      <c r="L37" s="42">
        <f>+L21-L35</f>
        <v>-305071</v>
      </c>
      <c r="M37" s="42">
        <f>+M21-M35</f>
        <v>-305071</v>
      </c>
      <c r="N37" s="43">
        <f t="shared" si="2"/>
        <v>-304862</v>
      </c>
      <c r="O37" s="44">
        <f t="shared" si="2"/>
        <v>-3660643</v>
      </c>
      <c r="P37" s="42">
        <f t="shared" si="2"/>
        <v>-3909806</v>
      </c>
      <c r="Q37" s="43">
        <f t="shared" si="2"/>
        <v>-4975323</v>
      </c>
    </row>
    <row r="38" spans="1:17" ht="21" customHeight="1">
      <c r="A38" s="45" t="s">
        <v>52</v>
      </c>
      <c r="B38" s="25"/>
      <c r="C38" s="3">
        <v>16667</v>
      </c>
      <c r="D38" s="3">
        <v>16667</v>
      </c>
      <c r="E38" s="3">
        <v>16667</v>
      </c>
      <c r="F38" s="3">
        <v>16667</v>
      </c>
      <c r="G38" s="3">
        <v>16667</v>
      </c>
      <c r="H38" s="3">
        <v>16667</v>
      </c>
      <c r="I38" s="3">
        <v>16667</v>
      </c>
      <c r="J38" s="3">
        <v>16667</v>
      </c>
      <c r="K38" s="3">
        <v>16667</v>
      </c>
      <c r="L38" s="3">
        <v>16667</v>
      </c>
      <c r="M38" s="3">
        <v>16667</v>
      </c>
      <c r="N38" s="4">
        <v>16663</v>
      </c>
      <c r="O38" s="6">
        <v>200000</v>
      </c>
      <c r="P38" s="3">
        <v>0</v>
      </c>
      <c r="Q38" s="4">
        <v>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-288404</v>
      </c>
      <c r="D41" s="50">
        <f t="shared" si="3"/>
        <v>-288404</v>
      </c>
      <c r="E41" s="50">
        <f t="shared" si="3"/>
        <v>-288404</v>
      </c>
      <c r="F41" s="50">
        <f>SUM(F37:F40)</f>
        <v>-288404</v>
      </c>
      <c r="G41" s="50">
        <f>SUM(G37:G40)</f>
        <v>-288404</v>
      </c>
      <c r="H41" s="50">
        <f>SUM(H37:H40)</f>
        <v>-288404</v>
      </c>
      <c r="I41" s="50">
        <f>SUM(I37:I40)</f>
        <v>-288404</v>
      </c>
      <c r="J41" s="50">
        <f t="shared" si="3"/>
        <v>-288404</v>
      </c>
      <c r="K41" s="50">
        <f>SUM(K37:K40)</f>
        <v>-288404</v>
      </c>
      <c r="L41" s="50">
        <f>SUM(L37:L40)</f>
        <v>-288404</v>
      </c>
      <c r="M41" s="50">
        <f>SUM(M37:M40)</f>
        <v>-288404</v>
      </c>
      <c r="N41" s="51">
        <f t="shared" si="3"/>
        <v>-288199</v>
      </c>
      <c r="O41" s="52">
        <f t="shared" si="3"/>
        <v>-3460643</v>
      </c>
      <c r="P41" s="50">
        <f t="shared" si="3"/>
        <v>-3909806</v>
      </c>
      <c r="Q41" s="51">
        <f t="shared" si="3"/>
        <v>-4975323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-288404</v>
      </c>
      <c r="D43" s="57">
        <f t="shared" si="4"/>
        <v>-288404</v>
      </c>
      <c r="E43" s="57">
        <f t="shared" si="4"/>
        <v>-288404</v>
      </c>
      <c r="F43" s="57">
        <f>+F41-F42</f>
        <v>-288404</v>
      </c>
      <c r="G43" s="57">
        <f>+G41-G42</f>
        <v>-288404</v>
      </c>
      <c r="H43" s="57">
        <f>+H41-H42</f>
        <v>-288404</v>
      </c>
      <c r="I43" s="57">
        <f>+I41-I42</f>
        <v>-288404</v>
      </c>
      <c r="J43" s="57">
        <f t="shared" si="4"/>
        <v>-288404</v>
      </c>
      <c r="K43" s="57">
        <f>+K41-K42</f>
        <v>-288404</v>
      </c>
      <c r="L43" s="57">
        <f>+L41-L42</f>
        <v>-288404</v>
      </c>
      <c r="M43" s="57">
        <f>+M41-M42</f>
        <v>-288404</v>
      </c>
      <c r="N43" s="58">
        <f t="shared" si="4"/>
        <v>-288199</v>
      </c>
      <c r="O43" s="59">
        <f t="shared" si="4"/>
        <v>-3460643</v>
      </c>
      <c r="P43" s="57">
        <f t="shared" si="4"/>
        <v>-3909806</v>
      </c>
      <c r="Q43" s="58">
        <f t="shared" si="4"/>
        <v>-4975323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-288404</v>
      </c>
      <c r="D45" s="50">
        <f t="shared" si="5"/>
        <v>-288404</v>
      </c>
      <c r="E45" s="50">
        <f t="shared" si="5"/>
        <v>-288404</v>
      </c>
      <c r="F45" s="50">
        <f>SUM(F43:F44)</f>
        <v>-288404</v>
      </c>
      <c r="G45" s="50">
        <f>SUM(G43:G44)</f>
        <v>-288404</v>
      </c>
      <c r="H45" s="50">
        <f>SUM(H43:H44)</f>
        <v>-288404</v>
      </c>
      <c r="I45" s="50">
        <f>SUM(I43:I44)</f>
        <v>-288404</v>
      </c>
      <c r="J45" s="50">
        <f t="shared" si="5"/>
        <v>-288404</v>
      </c>
      <c r="K45" s="50">
        <f>SUM(K43:K44)</f>
        <v>-288404</v>
      </c>
      <c r="L45" s="50">
        <f>SUM(L43:L44)</f>
        <v>-288404</v>
      </c>
      <c r="M45" s="50">
        <f>SUM(M43:M44)</f>
        <v>-288404</v>
      </c>
      <c r="N45" s="51">
        <f t="shared" si="5"/>
        <v>-288199</v>
      </c>
      <c r="O45" s="52">
        <f t="shared" si="5"/>
        <v>-3460643</v>
      </c>
      <c r="P45" s="50">
        <f t="shared" si="5"/>
        <v>-3909806</v>
      </c>
      <c r="Q45" s="51">
        <f t="shared" si="5"/>
        <v>-4975323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-288404</v>
      </c>
      <c r="D47" s="63">
        <f t="shared" si="6"/>
        <v>-288404</v>
      </c>
      <c r="E47" s="63">
        <f t="shared" si="6"/>
        <v>-288404</v>
      </c>
      <c r="F47" s="63">
        <f>SUM(F45:F46)</f>
        <v>-288404</v>
      </c>
      <c r="G47" s="63">
        <f>SUM(G45:G46)</f>
        <v>-288404</v>
      </c>
      <c r="H47" s="63">
        <f>SUM(H45:H46)</f>
        <v>-288404</v>
      </c>
      <c r="I47" s="63">
        <f>SUM(I45:I46)</f>
        <v>-288404</v>
      </c>
      <c r="J47" s="63">
        <f t="shared" si="6"/>
        <v>-288404</v>
      </c>
      <c r="K47" s="63">
        <f>SUM(K45:K46)</f>
        <v>-288404</v>
      </c>
      <c r="L47" s="63">
        <f>SUM(L45:L46)</f>
        <v>-288404</v>
      </c>
      <c r="M47" s="63">
        <f>SUM(M45:M46)</f>
        <v>-288404</v>
      </c>
      <c r="N47" s="64">
        <f t="shared" si="6"/>
        <v>-288199</v>
      </c>
      <c r="O47" s="65">
        <f t="shared" si="6"/>
        <v>-3460643</v>
      </c>
      <c r="P47" s="63">
        <f t="shared" si="6"/>
        <v>-3909806</v>
      </c>
      <c r="Q47" s="66">
        <f t="shared" si="6"/>
        <v>-4975323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803043</v>
      </c>
      <c r="D5" s="3">
        <v>803005</v>
      </c>
      <c r="E5" s="3">
        <v>803005</v>
      </c>
      <c r="F5" s="3">
        <v>803005</v>
      </c>
      <c r="G5" s="3">
        <v>803005</v>
      </c>
      <c r="H5" s="3">
        <v>803005</v>
      </c>
      <c r="I5" s="3">
        <v>803005</v>
      </c>
      <c r="J5" s="3">
        <v>803005</v>
      </c>
      <c r="K5" s="3">
        <v>803005</v>
      </c>
      <c r="L5" s="3">
        <v>803005</v>
      </c>
      <c r="M5" s="3">
        <v>803005</v>
      </c>
      <c r="N5" s="4">
        <v>803005</v>
      </c>
      <c r="O5" s="5">
        <v>9636098</v>
      </c>
      <c r="P5" s="3">
        <v>10214263</v>
      </c>
      <c r="Q5" s="4">
        <v>10827119</v>
      </c>
    </row>
    <row r="6" spans="1:17" ht="13.5">
      <c r="A6" s="19" t="s">
        <v>24</v>
      </c>
      <c r="B6" s="20"/>
      <c r="C6" s="3">
        <v>1159934</v>
      </c>
      <c r="D6" s="3">
        <v>1159925</v>
      </c>
      <c r="E6" s="3">
        <v>1159925</v>
      </c>
      <c r="F6" s="3">
        <v>1159925</v>
      </c>
      <c r="G6" s="3">
        <v>1159925</v>
      </c>
      <c r="H6" s="3">
        <v>1159925</v>
      </c>
      <c r="I6" s="3">
        <v>1159925</v>
      </c>
      <c r="J6" s="3">
        <v>1159925</v>
      </c>
      <c r="K6" s="3">
        <v>1159925</v>
      </c>
      <c r="L6" s="3">
        <v>1159925</v>
      </c>
      <c r="M6" s="3">
        <v>1159925</v>
      </c>
      <c r="N6" s="4">
        <v>1159930</v>
      </c>
      <c r="O6" s="6">
        <v>13919114</v>
      </c>
      <c r="P6" s="3">
        <v>18115461</v>
      </c>
      <c r="Q6" s="4">
        <v>25392750</v>
      </c>
    </row>
    <row r="7" spans="1:17" ht="13.5">
      <c r="A7" s="21" t="s">
        <v>25</v>
      </c>
      <c r="B7" s="20"/>
      <c r="C7" s="3">
        <v>395799</v>
      </c>
      <c r="D7" s="3">
        <v>395806</v>
      </c>
      <c r="E7" s="3">
        <v>395806</v>
      </c>
      <c r="F7" s="3">
        <v>395806</v>
      </c>
      <c r="G7" s="3">
        <v>395806</v>
      </c>
      <c r="H7" s="3">
        <v>395806</v>
      </c>
      <c r="I7" s="3">
        <v>395806</v>
      </c>
      <c r="J7" s="3">
        <v>395806</v>
      </c>
      <c r="K7" s="3">
        <v>395806</v>
      </c>
      <c r="L7" s="3">
        <v>395806</v>
      </c>
      <c r="M7" s="3">
        <v>395806</v>
      </c>
      <c r="N7" s="4">
        <v>395809</v>
      </c>
      <c r="O7" s="6">
        <v>4749668</v>
      </c>
      <c r="P7" s="3">
        <v>5034649</v>
      </c>
      <c r="Q7" s="4">
        <v>5337226</v>
      </c>
    </row>
    <row r="8" spans="1:17" ht="13.5">
      <c r="A8" s="21" t="s">
        <v>26</v>
      </c>
      <c r="B8" s="20"/>
      <c r="C8" s="3">
        <v>376782</v>
      </c>
      <c r="D8" s="3">
        <v>376785</v>
      </c>
      <c r="E8" s="3">
        <v>376785</v>
      </c>
      <c r="F8" s="3">
        <v>376785</v>
      </c>
      <c r="G8" s="3">
        <v>376785</v>
      </c>
      <c r="H8" s="3">
        <v>376785</v>
      </c>
      <c r="I8" s="3">
        <v>376785</v>
      </c>
      <c r="J8" s="3">
        <v>376785</v>
      </c>
      <c r="K8" s="3">
        <v>376785</v>
      </c>
      <c r="L8" s="3">
        <v>376785</v>
      </c>
      <c r="M8" s="3">
        <v>376785</v>
      </c>
      <c r="N8" s="4">
        <v>376797</v>
      </c>
      <c r="O8" s="6">
        <v>4521429</v>
      </c>
      <c r="P8" s="3">
        <v>4038627</v>
      </c>
      <c r="Q8" s="4">
        <v>4280016</v>
      </c>
    </row>
    <row r="9" spans="1:17" ht="13.5">
      <c r="A9" s="21" t="s">
        <v>27</v>
      </c>
      <c r="B9" s="20"/>
      <c r="C9" s="22">
        <v>316755</v>
      </c>
      <c r="D9" s="22">
        <v>316766</v>
      </c>
      <c r="E9" s="22">
        <v>316766</v>
      </c>
      <c r="F9" s="22">
        <v>316766</v>
      </c>
      <c r="G9" s="22">
        <v>316766</v>
      </c>
      <c r="H9" s="22">
        <v>316766</v>
      </c>
      <c r="I9" s="22">
        <v>316766</v>
      </c>
      <c r="J9" s="22">
        <v>316766</v>
      </c>
      <c r="K9" s="22">
        <v>316766</v>
      </c>
      <c r="L9" s="22">
        <v>316766</v>
      </c>
      <c r="M9" s="22">
        <v>316766</v>
      </c>
      <c r="N9" s="23">
        <v>316779</v>
      </c>
      <c r="O9" s="24">
        <v>3801194</v>
      </c>
      <c r="P9" s="22">
        <v>4029266</v>
      </c>
      <c r="Q9" s="23">
        <v>4271022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16984</v>
      </c>
      <c r="D11" s="3">
        <v>16973</v>
      </c>
      <c r="E11" s="3">
        <v>16973</v>
      </c>
      <c r="F11" s="3">
        <v>16973</v>
      </c>
      <c r="G11" s="3">
        <v>16973</v>
      </c>
      <c r="H11" s="3">
        <v>16973</v>
      </c>
      <c r="I11" s="3">
        <v>16973</v>
      </c>
      <c r="J11" s="3">
        <v>16973</v>
      </c>
      <c r="K11" s="3">
        <v>16973</v>
      </c>
      <c r="L11" s="3">
        <v>16973</v>
      </c>
      <c r="M11" s="3">
        <v>16973</v>
      </c>
      <c r="N11" s="4">
        <v>16978</v>
      </c>
      <c r="O11" s="6">
        <v>203692</v>
      </c>
      <c r="P11" s="3">
        <v>215914</v>
      </c>
      <c r="Q11" s="4">
        <v>228569</v>
      </c>
    </row>
    <row r="12" spans="1:17" ht="13.5">
      <c r="A12" s="19" t="s">
        <v>29</v>
      </c>
      <c r="B12" s="25"/>
      <c r="C12" s="3">
        <v>30309</v>
      </c>
      <c r="D12" s="3">
        <v>30309</v>
      </c>
      <c r="E12" s="3">
        <v>30309</v>
      </c>
      <c r="F12" s="3">
        <v>30309</v>
      </c>
      <c r="G12" s="3">
        <v>30309</v>
      </c>
      <c r="H12" s="3">
        <v>30309</v>
      </c>
      <c r="I12" s="3">
        <v>30309</v>
      </c>
      <c r="J12" s="3">
        <v>30309</v>
      </c>
      <c r="K12" s="3">
        <v>30309</v>
      </c>
      <c r="L12" s="3">
        <v>30309</v>
      </c>
      <c r="M12" s="3">
        <v>30309</v>
      </c>
      <c r="N12" s="4">
        <v>30311</v>
      </c>
      <c r="O12" s="6">
        <v>363710</v>
      </c>
      <c r="P12" s="3">
        <v>385533</v>
      </c>
      <c r="Q12" s="4">
        <v>408664</v>
      </c>
    </row>
    <row r="13" spans="1:17" ht="13.5">
      <c r="A13" s="19" t="s">
        <v>30</v>
      </c>
      <c r="B13" s="25"/>
      <c r="C13" s="3">
        <v>264205</v>
      </c>
      <c r="D13" s="3">
        <v>264205</v>
      </c>
      <c r="E13" s="3">
        <v>264205</v>
      </c>
      <c r="F13" s="3">
        <v>264205</v>
      </c>
      <c r="G13" s="3">
        <v>264205</v>
      </c>
      <c r="H13" s="3">
        <v>264205</v>
      </c>
      <c r="I13" s="3">
        <v>264205</v>
      </c>
      <c r="J13" s="3">
        <v>264205</v>
      </c>
      <c r="K13" s="3">
        <v>264205</v>
      </c>
      <c r="L13" s="3">
        <v>264205</v>
      </c>
      <c r="M13" s="3">
        <v>264205</v>
      </c>
      <c r="N13" s="4">
        <v>264216</v>
      </c>
      <c r="O13" s="6">
        <v>3170471</v>
      </c>
      <c r="P13" s="3">
        <v>3360700</v>
      </c>
      <c r="Q13" s="4">
        <v>3562342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2783514</v>
      </c>
      <c r="D15" s="3">
        <v>2783508</v>
      </c>
      <c r="E15" s="3">
        <v>2783508</v>
      </c>
      <c r="F15" s="3">
        <v>2783508</v>
      </c>
      <c r="G15" s="3">
        <v>2783508</v>
      </c>
      <c r="H15" s="3">
        <v>2783508</v>
      </c>
      <c r="I15" s="3">
        <v>2783508</v>
      </c>
      <c r="J15" s="3">
        <v>2783508</v>
      </c>
      <c r="K15" s="3">
        <v>2783508</v>
      </c>
      <c r="L15" s="3">
        <v>2783508</v>
      </c>
      <c r="M15" s="3">
        <v>2783508</v>
      </c>
      <c r="N15" s="4">
        <v>2783510</v>
      </c>
      <c r="O15" s="6">
        <v>33402104</v>
      </c>
      <c r="P15" s="3">
        <v>35406229</v>
      </c>
      <c r="Q15" s="4">
        <v>37530603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29173</v>
      </c>
      <c r="D17" s="3">
        <v>29173</v>
      </c>
      <c r="E17" s="3">
        <v>29173</v>
      </c>
      <c r="F17" s="3">
        <v>29173</v>
      </c>
      <c r="G17" s="3">
        <v>29173</v>
      </c>
      <c r="H17" s="3">
        <v>29173</v>
      </c>
      <c r="I17" s="3">
        <v>29173</v>
      </c>
      <c r="J17" s="3">
        <v>29173</v>
      </c>
      <c r="K17" s="3">
        <v>29173</v>
      </c>
      <c r="L17" s="3">
        <v>29173</v>
      </c>
      <c r="M17" s="3">
        <v>29173</v>
      </c>
      <c r="N17" s="4">
        <v>29145</v>
      </c>
      <c r="O17" s="6">
        <v>350048</v>
      </c>
      <c r="P17" s="3">
        <v>371051</v>
      </c>
      <c r="Q17" s="4">
        <v>393313</v>
      </c>
    </row>
    <row r="18" spans="1:17" ht="13.5">
      <c r="A18" s="19" t="s">
        <v>35</v>
      </c>
      <c r="B18" s="25"/>
      <c r="C18" s="3">
        <v>3225596</v>
      </c>
      <c r="D18" s="3">
        <v>3225582</v>
      </c>
      <c r="E18" s="3">
        <v>3225582</v>
      </c>
      <c r="F18" s="3">
        <v>3225582</v>
      </c>
      <c r="G18" s="3">
        <v>3225582</v>
      </c>
      <c r="H18" s="3">
        <v>3225582</v>
      </c>
      <c r="I18" s="3">
        <v>3225582</v>
      </c>
      <c r="J18" s="3">
        <v>3225582</v>
      </c>
      <c r="K18" s="3">
        <v>3225582</v>
      </c>
      <c r="L18" s="3">
        <v>3225582</v>
      </c>
      <c r="M18" s="3">
        <v>3225582</v>
      </c>
      <c r="N18" s="4">
        <v>3225586</v>
      </c>
      <c r="O18" s="6">
        <v>38707002</v>
      </c>
      <c r="P18" s="3">
        <v>41874002</v>
      </c>
      <c r="Q18" s="4">
        <v>45029002</v>
      </c>
    </row>
    <row r="19" spans="1:17" ht="13.5">
      <c r="A19" s="19" t="s">
        <v>36</v>
      </c>
      <c r="B19" s="25"/>
      <c r="C19" s="22">
        <v>61070</v>
      </c>
      <c r="D19" s="22">
        <v>61025</v>
      </c>
      <c r="E19" s="22">
        <v>61024</v>
      </c>
      <c r="F19" s="22">
        <v>61024</v>
      </c>
      <c r="G19" s="22">
        <v>61024</v>
      </c>
      <c r="H19" s="22">
        <v>61024</v>
      </c>
      <c r="I19" s="22">
        <v>61024</v>
      </c>
      <c r="J19" s="22">
        <v>61024</v>
      </c>
      <c r="K19" s="22">
        <v>61024</v>
      </c>
      <c r="L19" s="22">
        <v>61024</v>
      </c>
      <c r="M19" s="22">
        <v>61024</v>
      </c>
      <c r="N19" s="23">
        <v>61101</v>
      </c>
      <c r="O19" s="24">
        <v>732411</v>
      </c>
      <c r="P19" s="22">
        <v>775583</v>
      </c>
      <c r="Q19" s="23">
        <v>817565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9463164</v>
      </c>
      <c r="D21" s="29">
        <f t="shared" si="0"/>
        <v>9463062</v>
      </c>
      <c r="E21" s="29">
        <f t="shared" si="0"/>
        <v>9463061</v>
      </c>
      <c r="F21" s="29">
        <f>SUM(F5:F20)</f>
        <v>9463061</v>
      </c>
      <c r="G21" s="29">
        <f>SUM(G5:G20)</f>
        <v>9463061</v>
      </c>
      <c r="H21" s="29">
        <f>SUM(H5:H20)</f>
        <v>9463061</v>
      </c>
      <c r="I21" s="29">
        <f>SUM(I5:I20)</f>
        <v>9463061</v>
      </c>
      <c r="J21" s="29">
        <f t="shared" si="0"/>
        <v>9463061</v>
      </c>
      <c r="K21" s="29">
        <f>SUM(K5:K20)</f>
        <v>9463061</v>
      </c>
      <c r="L21" s="29">
        <f>SUM(L5:L20)</f>
        <v>9463061</v>
      </c>
      <c r="M21" s="29">
        <f>SUM(M5:M20)</f>
        <v>9463061</v>
      </c>
      <c r="N21" s="30">
        <f t="shared" si="0"/>
        <v>9463167</v>
      </c>
      <c r="O21" s="31">
        <f t="shared" si="0"/>
        <v>113556941</v>
      </c>
      <c r="P21" s="29">
        <f t="shared" si="0"/>
        <v>123821278</v>
      </c>
      <c r="Q21" s="32">
        <f t="shared" si="0"/>
        <v>138078191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3653163</v>
      </c>
      <c r="D24" s="3">
        <v>3652562</v>
      </c>
      <c r="E24" s="3">
        <v>3652562</v>
      </c>
      <c r="F24" s="3">
        <v>3652562</v>
      </c>
      <c r="G24" s="3">
        <v>3652562</v>
      </c>
      <c r="H24" s="3">
        <v>3652562</v>
      </c>
      <c r="I24" s="3">
        <v>3652562</v>
      </c>
      <c r="J24" s="3">
        <v>3652562</v>
      </c>
      <c r="K24" s="3">
        <v>3652562</v>
      </c>
      <c r="L24" s="3">
        <v>3652562</v>
      </c>
      <c r="M24" s="3">
        <v>3652562</v>
      </c>
      <c r="N24" s="36">
        <v>3652562</v>
      </c>
      <c r="O24" s="6">
        <v>43831345</v>
      </c>
      <c r="P24" s="3">
        <v>46442574</v>
      </c>
      <c r="Q24" s="4">
        <v>49210481</v>
      </c>
    </row>
    <row r="25" spans="1:17" ht="13.5">
      <c r="A25" s="21" t="s">
        <v>41</v>
      </c>
      <c r="B25" s="20"/>
      <c r="C25" s="3">
        <v>224311</v>
      </c>
      <c r="D25" s="3">
        <v>224289</v>
      </c>
      <c r="E25" s="3">
        <v>224289</v>
      </c>
      <c r="F25" s="3">
        <v>224289</v>
      </c>
      <c r="G25" s="3">
        <v>224289</v>
      </c>
      <c r="H25" s="3">
        <v>224289</v>
      </c>
      <c r="I25" s="3">
        <v>224289</v>
      </c>
      <c r="J25" s="3">
        <v>224289</v>
      </c>
      <c r="K25" s="3">
        <v>224289</v>
      </c>
      <c r="L25" s="3">
        <v>224289</v>
      </c>
      <c r="M25" s="3">
        <v>224289</v>
      </c>
      <c r="N25" s="4">
        <v>224289</v>
      </c>
      <c r="O25" s="6">
        <v>2691490</v>
      </c>
      <c r="P25" s="3">
        <v>2852978</v>
      </c>
      <c r="Q25" s="4">
        <v>3058197</v>
      </c>
    </row>
    <row r="26" spans="1:17" ht="13.5">
      <c r="A26" s="21" t="s">
        <v>42</v>
      </c>
      <c r="B26" s="20"/>
      <c r="C26" s="3">
        <v>2924763</v>
      </c>
      <c r="D26" s="3">
        <v>2924735</v>
      </c>
      <c r="E26" s="3">
        <v>2924735</v>
      </c>
      <c r="F26" s="3">
        <v>2924735</v>
      </c>
      <c r="G26" s="3">
        <v>2924735</v>
      </c>
      <c r="H26" s="3">
        <v>2924735</v>
      </c>
      <c r="I26" s="3">
        <v>2924735</v>
      </c>
      <c r="J26" s="3">
        <v>2924735</v>
      </c>
      <c r="K26" s="3">
        <v>2924735</v>
      </c>
      <c r="L26" s="3">
        <v>2924735</v>
      </c>
      <c r="M26" s="3">
        <v>2924735</v>
      </c>
      <c r="N26" s="4">
        <v>2924735</v>
      </c>
      <c r="O26" s="6">
        <v>35096848</v>
      </c>
      <c r="P26" s="3">
        <v>37202659</v>
      </c>
      <c r="Q26" s="4">
        <v>39434819</v>
      </c>
    </row>
    <row r="27" spans="1:17" ht="13.5">
      <c r="A27" s="21" t="s">
        <v>43</v>
      </c>
      <c r="B27" s="20"/>
      <c r="C27" s="3">
        <v>2392588</v>
      </c>
      <c r="D27" s="3">
        <v>2392567</v>
      </c>
      <c r="E27" s="3">
        <v>2392567</v>
      </c>
      <c r="F27" s="3">
        <v>2392567</v>
      </c>
      <c r="G27" s="3">
        <v>2392567</v>
      </c>
      <c r="H27" s="3">
        <v>2392567</v>
      </c>
      <c r="I27" s="3">
        <v>2392567</v>
      </c>
      <c r="J27" s="3">
        <v>2392567</v>
      </c>
      <c r="K27" s="3">
        <v>2392567</v>
      </c>
      <c r="L27" s="3">
        <v>2392567</v>
      </c>
      <c r="M27" s="3">
        <v>2392567</v>
      </c>
      <c r="N27" s="36">
        <v>2392567</v>
      </c>
      <c r="O27" s="6">
        <v>28710825</v>
      </c>
      <c r="P27" s="3">
        <v>30433476</v>
      </c>
      <c r="Q27" s="4">
        <v>32259484</v>
      </c>
    </row>
    <row r="28" spans="1:17" ht="13.5">
      <c r="A28" s="21" t="s">
        <v>44</v>
      </c>
      <c r="B28" s="20"/>
      <c r="C28" s="3">
        <v>483508</v>
      </c>
      <c r="D28" s="3">
        <v>483481</v>
      </c>
      <c r="E28" s="3">
        <v>483481</v>
      </c>
      <c r="F28" s="3">
        <v>483481</v>
      </c>
      <c r="G28" s="3">
        <v>483481</v>
      </c>
      <c r="H28" s="3">
        <v>483481</v>
      </c>
      <c r="I28" s="3">
        <v>483481</v>
      </c>
      <c r="J28" s="3">
        <v>483481</v>
      </c>
      <c r="K28" s="3">
        <v>483481</v>
      </c>
      <c r="L28" s="3">
        <v>483481</v>
      </c>
      <c r="M28" s="3">
        <v>483481</v>
      </c>
      <c r="N28" s="4">
        <v>483481</v>
      </c>
      <c r="O28" s="6">
        <v>5801799</v>
      </c>
      <c r="P28" s="3">
        <v>6149907</v>
      </c>
      <c r="Q28" s="4">
        <v>6518901</v>
      </c>
    </row>
    <row r="29" spans="1:17" ht="13.5">
      <c r="A29" s="21" t="s">
        <v>45</v>
      </c>
      <c r="B29" s="20"/>
      <c r="C29" s="3">
        <v>1624269</v>
      </c>
      <c r="D29" s="3">
        <v>1624263</v>
      </c>
      <c r="E29" s="3">
        <v>1624263</v>
      </c>
      <c r="F29" s="3">
        <v>1624263</v>
      </c>
      <c r="G29" s="3">
        <v>1624263</v>
      </c>
      <c r="H29" s="3">
        <v>1624263</v>
      </c>
      <c r="I29" s="3">
        <v>1624263</v>
      </c>
      <c r="J29" s="3">
        <v>1624263</v>
      </c>
      <c r="K29" s="3">
        <v>1624263</v>
      </c>
      <c r="L29" s="3">
        <v>1624263</v>
      </c>
      <c r="M29" s="3">
        <v>1624263</v>
      </c>
      <c r="N29" s="36">
        <v>1624263</v>
      </c>
      <c r="O29" s="6">
        <v>19491162</v>
      </c>
      <c r="P29" s="3">
        <v>20660632</v>
      </c>
      <c r="Q29" s="4">
        <v>21900270</v>
      </c>
    </row>
    <row r="30" spans="1:17" ht="13.5">
      <c r="A30" s="21" t="s">
        <v>46</v>
      </c>
      <c r="B30" s="20"/>
      <c r="C30" s="3">
        <v>2612</v>
      </c>
      <c r="D30" s="3">
        <v>2607</v>
      </c>
      <c r="E30" s="3">
        <v>2607</v>
      </c>
      <c r="F30" s="3">
        <v>2607</v>
      </c>
      <c r="G30" s="3">
        <v>2607</v>
      </c>
      <c r="H30" s="3">
        <v>2607</v>
      </c>
      <c r="I30" s="3">
        <v>2607</v>
      </c>
      <c r="J30" s="3">
        <v>2607</v>
      </c>
      <c r="K30" s="3">
        <v>2607</v>
      </c>
      <c r="L30" s="3">
        <v>2607</v>
      </c>
      <c r="M30" s="3">
        <v>2607</v>
      </c>
      <c r="N30" s="4">
        <v>2607</v>
      </c>
      <c r="O30" s="6">
        <v>31289</v>
      </c>
      <c r="P30" s="3">
        <v>33167</v>
      </c>
      <c r="Q30" s="4">
        <v>35157</v>
      </c>
    </row>
    <row r="31" spans="1:17" ht="13.5">
      <c r="A31" s="21" t="s">
        <v>47</v>
      </c>
      <c r="B31" s="20"/>
      <c r="C31" s="3">
        <v>580936</v>
      </c>
      <c r="D31" s="3">
        <v>580780</v>
      </c>
      <c r="E31" s="3">
        <v>580780</v>
      </c>
      <c r="F31" s="3">
        <v>580780</v>
      </c>
      <c r="G31" s="3">
        <v>580780</v>
      </c>
      <c r="H31" s="3">
        <v>580780</v>
      </c>
      <c r="I31" s="3">
        <v>580780</v>
      </c>
      <c r="J31" s="3">
        <v>580780</v>
      </c>
      <c r="K31" s="3">
        <v>580780</v>
      </c>
      <c r="L31" s="3">
        <v>580780</v>
      </c>
      <c r="M31" s="3">
        <v>580780</v>
      </c>
      <c r="N31" s="36">
        <v>580780</v>
      </c>
      <c r="O31" s="6">
        <v>6969516</v>
      </c>
      <c r="P31" s="3">
        <v>6231614</v>
      </c>
      <c r="Q31" s="4">
        <v>6726348</v>
      </c>
    </row>
    <row r="32" spans="1:17" ht="13.5">
      <c r="A32" s="21" t="s">
        <v>35</v>
      </c>
      <c r="B32" s="20"/>
      <c r="C32" s="3">
        <v>6865</v>
      </c>
      <c r="D32" s="3">
        <v>6865</v>
      </c>
      <c r="E32" s="3">
        <v>6865</v>
      </c>
      <c r="F32" s="3">
        <v>6865</v>
      </c>
      <c r="G32" s="3">
        <v>6865</v>
      </c>
      <c r="H32" s="3">
        <v>6865</v>
      </c>
      <c r="I32" s="3">
        <v>6865</v>
      </c>
      <c r="J32" s="3">
        <v>6865</v>
      </c>
      <c r="K32" s="3">
        <v>6865</v>
      </c>
      <c r="L32" s="3">
        <v>6865</v>
      </c>
      <c r="M32" s="3">
        <v>6865</v>
      </c>
      <c r="N32" s="4">
        <v>6870</v>
      </c>
      <c r="O32" s="6">
        <v>82385</v>
      </c>
      <c r="P32" s="3">
        <v>87329</v>
      </c>
      <c r="Q32" s="4">
        <v>92568</v>
      </c>
    </row>
    <row r="33" spans="1:17" ht="13.5">
      <c r="A33" s="21" t="s">
        <v>48</v>
      </c>
      <c r="B33" s="20"/>
      <c r="C33" s="3">
        <v>1010299</v>
      </c>
      <c r="D33" s="3">
        <v>1009976</v>
      </c>
      <c r="E33" s="3">
        <v>1009976</v>
      </c>
      <c r="F33" s="3">
        <v>1009976</v>
      </c>
      <c r="G33" s="3">
        <v>1009976</v>
      </c>
      <c r="H33" s="3">
        <v>1009976</v>
      </c>
      <c r="I33" s="3">
        <v>1009976</v>
      </c>
      <c r="J33" s="3">
        <v>1009976</v>
      </c>
      <c r="K33" s="3">
        <v>1009976</v>
      </c>
      <c r="L33" s="3">
        <v>1009976</v>
      </c>
      <c r="M33" s="3">
        <v>1009976</v>
      </c>
      <c r="N33" s="4">
        <v>1009976</v>
      </c>
      <c r="O33" s="6">
        <v>12120039</v>
      </c>
      <c r="P33" s="3">
        <v>12715299</v>
      </c>
      <c r="Q33" s="4">
        <v>13343755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12903314</v>
      </c>
      <c r="D35" s="29">
        <f t="shared" si="1"/>
        <v>12902125</v>
      </c>
      <c r="E35" s="29">
        <f t="shared" si="1"/>
        <v>12902125</v>
      </c>
      <c r="F35" s="29">
        <f>SUM(F24:F34)</f>
        <v>12902125</v>
      </c>
      <c r="G35" s="29">
        <f>SUM(G24:G34)</f>
        <v>12902125</v>
      </c>
      <c r="H35" s="29">
        <f>SUM(H24:H34)</f>
        <v>12902125</v>
      </c>
      <c r="I35" s="29">
        <f>SUM(I24:I34)</f>
        <v>12902125</v>
      </c>
      <c r="J35" s="29">
        <f t="shared" si="1"/>
        <v>12902125</v>
      </c>
      <c r="K35" s="29">
        <f>SUM(K24:K34)</f>
        <v>12902125</v>
      </c>
      <c r="L35" s="29">
        <f>SUM(L24:L34)</f>
        <v>12902125</v>
      </c>
      <c r="M35" s="29">
        <f>SUM(M24:M34)</f>
        <v>12902125</v>
      </c>
      <c r="N35" s="32">
        <f t="shared" si="1"/>
        <v>12902130</v>
      </c>
      <c r="O35" s="31">
        <f t="shared" si="1"/>
        <v>154826698</v>
      </c>
      <c r="P35" s="29">
        <f t="shared" si="1"/>
        <v>162809635</v>
      </c>
      <c r="Q35" s="32">
        <f t="shared" si="1"/>
        <v>172579980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-3440150</v>
      </c>
      <c r="D37" s="42">
        <f t="shared" si="2"/>
        <v>-3439063</v>
      </c>
      <c r="E37" s="42">
        <f t="shared" si="2"/>
        <v>-3439064</v>
      </c>
      <c r="F37" s="42">
        <f>+F21-F35</f>
        <v>-3439064</v>
      </c>
      <c r="G37" s="42">
        <f>+G21-G35</f>
        <v>-3439064</v>
      </c>
      <c r="H37" s="42">
        <f>+H21-H35</f>
        <v>-3439064</v>
      </c>
      <c r="I37" s="42">
        <f>+I21-I35</f>
        <v>-3439064</v>
      </c>
      <c r="J37" s="42">
        <f t="shared" si="2"/>
        <v>-3439064</v>
      </c>
      <c r="K37" s="42">
        <f>+K21-K35</f>
        <v>-3439064</v>
      </c>
      <c r="L37" s="42">
        <f>+L21-L35</f>
        <v>-3439064</v>
      </c>
      <c r="M37" s="42">
        <f>+M21-M35</f>
        <v>-3439064</v>
      </c>
      <c r="N37" s="43">
        <f t="shared" si="2"/>
        <v>-3438963</v>
      </c>
      <c r="O37" s="44">
        <f t="shared" si="2"/>
        <v>-41269757</v>
      </c>
      <c r="P37" s="42">
        <f t="shared" si="2"/>
        <v>-38988357</v>
      </c>
      <c r="Q37" s="43">
        <f t="shared" si="2"/>
        <v>-34501789</v>
      </c>
    </row>
    <row r="38" spans="1:17" ht="21" customHeight="1">
      <c r="A38" s="45" t="s">
        <v>52</v>
      </c>
      <c r="B38" s="25"/>
      <c r="C38" s="3">
        <v>1247921</v>
      </c>
      <c r="D38" s="3">
        <v>1247916</v>
      </c>
      <c r="E38" s="3">
        <v>1247916</v>
      </c>
      <c r="F38" s="3">
        <v>1247916</v>
      </c>
      <c r="G38" s="3">
        <v>1247916</v>
      </c>
      <c r="H38" s="3">
        <v>1247916</v>
      </c>
      <c r="I38" s="3">
        <v>1247916</v>
      </c>
      <c r="J38" s="3">
        <v>1247916</v>
      </c>
      <c r="K38" s="3">
        <v>1247916</v>
      </c>
      <c r="L38" s="3">
        <v>1247916</v>
      </c>
      <c r="M38" s="3">
        <v>1247916</v>
      </c>
      <c r="N38" s="4">
        <v>1247920</v>
      </c>
      <c r="O38" s="6">
        <v>14975001</v>
      </c>
      <c r="P38" s="3">
        <v>12190001</v>
      </c>
      <c r="Q38" s="4">
        <v>12727001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-2192229</v>
      </c>
      <c r="D41" s="50">
        <f t="shared" si="3"/>
        <v>-2191147</v>
      </c>
      <c r="E41" s="50">
        <f t="shared" si="3"/>
        <v>-2191148</v>
      </c>
      <c r="F41" s="50">
        <f>SUM(F37:F40)</f>
        <v>-2191148</v>
      </c>
      <c r="G41" s="50">
        <f>SUM(G37:G40)</f>
        <v>-2191148</v>
      </c>
      <c r="H41" s="50">
        <f>SUM(H37:H40)</f>
        <v>-2191148</v>
      </c>
      <c r="I41" s="50">
        <f>SUM(I37:I40)</f>
        <v>-2191148</v>
      </c>
      <c r="J41" s="50">
        <f t="shared" si="3"/>
        <v>-2191148</v>
      </c>
      <c r="K41" s="50">
        <f>SUM(K37:K40)</f>
        <v>-2191148</v>
      </c>
      <c r="L41" s="50">
        <f>SUM(L37:L40)</f>
        <v>-2191148</v>
      </c>
      <c r="M41" s="50">
        <f>SUM(M37:M40)</f>
        <v>-2191148</v>
      </c>
      <c r="N41" s="51">
        <f t="shared" si="3"/>
        <v>-2191043</v>
      </c>
      <c r="O41" s="52">
        <f t="shared" si="3"/>
        <v>-26294756</v>
      </c>
      <c r="P41" s="50">
        <f t="shared" si="3"/>
        <v>-26798356</v>
      </c>
      <c r="Q41" s="51">
        <f t="shared" si="3"/>
        <v>-21774788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-2192229</v>
      </c>
      <c r="D43" s="57">
        <f t="shared" si="4"/>
        <v>-2191147</v>
      </c>
      <c r="E43" s="57">
        <f t="shared" si="4"/>
        <v>-2191148</v>
      </c>
      <c r="F43" s="57">
        <f>+F41-F42</f>
        <v>-2191148</v>
      </c>
      <c r="G43" s="57">
        <f>+G41-G42</f>
        <v>-2191148</v>
      </c>
      <c r="H43" s="57">
        <f>+H41-H42</f>
        <v>-2191148</v>
      </c>
      <c r="I43" s="57">
        <f>+I41-I42</f>
        <v>-2191148</v>
      </c>
      <c r="J43" s="57">
        <f t="shared" si="4"/>
        <v>-2191148</v>
      </c>
      <c r="K43" s="57">
        <f>+K41-K42</f>
        <v>-2191148</v>
      </c>
      <c r="L43" s="57">
        <f>+L41-L42</f>
        <v>-2191148</v>
      </c>
      <c r="M43" s="57">
        <f>+M41-M42</f>
        <v>-2191148</v>
      </c>
      <c r="N43" s="58">
        <f t="shared" si="4"/>
        <v>-2191043</v>
      </c>
      <c r="O43" s="59">
        <f t="shared" si="4"/>
        <v>-26294756</v>
      </c>
      <c r="P43" s="57">
        <f t="shared" si="4"/>
        <v>-26798356</v>
      </c>
      <c r="Q43" s="58">
        <f t="shared" si="4"/>
        <v>-21774788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-2192229</v>
      </c>
      <c r="D45" s="50">
        <f t="shared" si="5"/>
        <v>-2191147</v>
      </c>
      <c r="E45" s="50">
        <f t="shared" si="5"/>
        <v>-2191148</v>
      </c>
      <c r="F45" s="50">
        <f>SUM(F43:F44)</f>
        <v>-2191148</v>
      </c>
      <c r="G45" s="50">
        <f>SUM(G43:G44)</f>
        <v>-2191148</v>
      </c>
      <c r="H45" s="50">
        <f>SUM(H43:H44)</f>
        <v>-2191148</v>
      </c>
      <c r="I45" s="50">
        <f>SUM(I43:I44)</f>
        <v>-2191148</v>
      </c>
      <c r="J45" s="50">
        <f t="shared" si="5"/>
        <v>-2191148</v>
      </c>
      <c r="K45" s="50">
        <f>SUM(K43:K44)</f>
        <v>-2191148</v>
      </c>
      <c r="L45" s="50">
        <f>SUM(L43:L44)</f>
        <v>-2191148</v>
      </c>
      <c r="M45" s="50">
        <f>SUM(M43:M44)</f>
        <v>-2191148</v>
      </c>
      <c r="N45" s="51">
        <f t="shared" si="5"/>
        <v>-2191043</v>
      </c>
      <c r="O45" s="52">
        <f t="shared" si="5"/>
        <v>-26294756</v>
      </c>
      <c r="P45" s="50">
        <f t="shared" si="5"/>
        <v>-26798356</v>
      </c>
      <c r="Q45" s="51">
        <f t="shared" si="5"/>
        <v>-21774788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-2192229</v>
      </c>
      <c r="D47" s="63">
        <f t="shared" si="6"/>
        <v>-2191147</v>
      </c>
      <c r="E47" s="63">
        <f t="shared" si="6"/>
        <v>-2191148</v>
      </c>
      <c r="F47" s="63">
        <f>SUM(F45:F46)</f>
        <v>-2191148</v>
      </c>
      <c r="G47" s="63">
        <f>SUM(G45:G46)</f>
        <v>-2191148</v>
      </c>
      <c r="H47" s="63">
        <f>SUM(H45:H46)</f>
        <v>-2191148</v>
      </c>
      <c r="I47" s="63">
        <f>SUM(I45:I46)</f>
        <v>-2191148</v>
      </c>
      <c r="J47" s="63">
        <f t="shared" si="6"/>
        <v>-2191148</v>
      </c>
      <c r="K47" s="63">
        <f>SUM(K45:K46)</f>
        <v>-2191148</v>
      </c>
      <c r="L47" s="63">
        <f>SUM(L45:L46)</f>
        <v>-2191148</v>
      </c>
      <c r="M47" s="63">
        <f>SUM(M45:M46)</f>
        <v>-2191148</v>
      </c>
      <c r="N47" s="64">
        <f t="shared" si="6"/>
        <v>-2191043</v>
      </c>
      <c r="O47" s="65">
        <f t="shared" si="6"/>
        <v>-26294756</v>
      </c>
      <c r="P47" s="63">
        <f t="shared" si="6"/>
        <v>-26798356</v>
      </c>
      <c r="Q47" s="66">
        <f t="shared" si="6"/>
        <v>-21774788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-227881</v>
      </c>
      <c r="D5" s="3">
        <v>54397</v>
      </c>
      <c r="E5" s="3">
        <v>54397</v>
      </c>
      <c r="F5" s="3">
        <v>54397</v>
      </c>
      <c r="G5" s="3">
        <v>54397</v>
      </c>
      <c r="H5" s="3">
        <v>54397</v>
      </c>
      <c r="I5" s="3">
        <v>54397</v>
      </c>
      <c r="J5" s="3">
        <v>54397</v>
      </c>
      <c r="K5" s="3">
        <v>48342</v>
      </c>
      <c r="L5" s="3">
        <v>48342</v>
      </c>
      <c r="M5" s="3">
        <v>48342</v>
      </c>
      <c r="N5" s="4">
        <v>48344</v>
      </c>
      <c r="O5" s="5">
        <v>346268</v>
      </c>
      <c r="P5" s="3">
        <v>367044</v>
      </c>
      <c r="Q5" s="4">
        <v>389066</v>
      </c>
    </row>
    <row r="6" spans="1:17" ht="13.5">
      <c r="A6" s="19" t="s">
        <v>24</v>
      </c>
      <c r="B6" s="20"/>
      <c r="C6" s="3">
        <v>2145408</v>
      </c>
      <c r="D6" s="3">
        <v>3951981</v>
      </c>
      <c r="E6" s="3">
        <v>3612110</v>
      </c>
      <c r="F6" s="3">
        <v>3412742</v>
      </c>
      <c r="G6" s="3">
        <v>3208155</v>
      </c>
      <c r="H6" s="3">
        <v>3352194</v>
      </c>
      <c r="I6" s="3">
        <v>4212989</v>
      </c>
      <c r="J6" s="3">
        <v>4212989</v>
      </c>
      <c r="K6" s="3">
        <v>4670606</v>
      </c>
      <c r="L6" s="3">
        <v>2118932</v>
      </c>
      <c r="M6" s="3">
        <v>1737435</v>
      </c>
      <c r="N6" s="4">
        <v>1618709</v>
      </c>
      <c r="O6" s="6">
        <v>38254250</v>
      </c>
      <c r="P6" s="3">
        <v>40807047</v>
      </c>
      <c r="Q6" s="4">
        <v>43659539</v>
      </c>
    </row>
    <row r="7" spans="1:17" ht="13.5">
      <c r="A7" s="21" t="s">
        <v>25</v>
      </c>
      <c r="B7" s="20"/>
      <c r="C7" s="3">
        <v>267221179</v>
      </c>
      <c r="D7" s="3">
        <v>-262885736</v>
      </c>
      <c r="E7" s="3">
        <v>7406488</v>
      </c>
      <c r="F7" s="3">
        <v>8996075</v>
      </c>
      <c r="G7" s="3">
        <v>8926181</v>
      </c>
      <c r="H7" s="3">
        <v>6246884</v>
      </c>
      <c r="I7" s="3">
        <v>-20276063</v>
      </c>
      <c r="J7" s="3">
        <v>-20276063</v>
      </c>
      <c r="K7" s="3">
        <v>311865</v>
      </c>
      <c r="L7" s="3">
        <v>3743293</v>
      </c>
      <c r="M7" s="3">
        <v>3962224</v>
      </c>
      <c r="N7" s="4">
        <v>10734332</v>
      </c>
      <c r="O7" s="6">
        <v>14110659</v>
      </c>
      <c r="P7" s="3">
        <v>14857299</v>
      </c>
      <c r="Q7" s="4">
        <v>15663736</v>
      </c>
    </row>
    <row r="8" spans="1:17" ht="13.5">
      <c r="A8" s="21" t="s">
        <v>26</v>
      </c>
      <c r="B8" s="20"/>
      <c r="C8" s="3">
        <v>734237</v>
      </c>
      <c r="D8" s="3">
        <v>739856</v>
      </c>
      <c r="E8" s="3">
        <v>751456</v>
      </c>
      <c r="F8" s="3">
        <v>740744</v>
      </c>
      <c r="G8" s="3">
        <v>738063</v>
      </c>
      <c r="H8" s="3">
        <v>736133</v>
      </c>
      <c r="I8" s="3">
        <v>740780</v>
      </c>
      <c r="J8" s="3">
        <v>740780</v>
      </c>
      <c r="K8" s="3">
        <v>761525</v>
      </c>
      <c r="L8" s="3">
        <v>746308</v>
      </c>
      <c r="M8" s="3">
        <v>751415</v>
      </c>
      <c r="N8" s="4">
        <v>760109</v>
      </c>
      <c r="O8" s="6">
        <v>8941406</v>
      </c>
      <c r="P8" s="3">
        <v>9545592</v>
      </c>
      <c r="Q8" s="4">
        <v>10192026</v>
      </c>
    </row>
    <row r="9" spans="1:17" ht="13.5">
      <c r="A9" s="21" t="s">
        <v>27</v>
      </c>
      <c r="B9" s="20"/>
      <c r="C9" s="22">
        <v>526292</v>
      </c>
      <c r="D9" s="22">
        <v>528120</v>
      </c>
      <c r="E9" s="22">
        <v>527081</v>
      </c>
      <c r="F9" s="22">
        <v>524510</v>
      </c>
      <c r="G9" s="22">
        <v>527371</v>
      </c>
      <c r="H9" s="22">
        <v>529391</v>
      </c>
      <c r="I9" s="22">
        <v>525587</v>
      </c>
      <c r="J9" s="22">
        <v>525587</v>
      </c>
      <c r="K9" s="22">
        <v>530469</v>
      </c>
      <c r="L9" s="22">
        <v>530620</v>
      </c>
      <c r="M9" s="22">
        <v>532562</v>
      </c>
      <c r="N9" s="23">
        <v>542448</v>
      </c>
      <c r="O9" s="24">
        <v>6350038</v>
      </c>
      <c r="P9" s="22">
        <v>6581039</v>
      </c>
      <c r="Q9" s="23">
        <v>6943902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29660</v>
      </c>
      <c r="D11" s="3">
        <v>30238</v>
      </c>
      <c r="E11" s="3">
        <v>48494</v>
      </c>
      <c r="F11" s="3">
        <v>33401</v>
      </c>
      <c r="G11" s="3">
        <v>35188</v>
      </c>
      <c r="H11" s="3">
        <v>33822</v>
      </c>
      <c r="I11" s="3">
        <v>26671</v>
      </c>
      <c r="J11" s="3">
        <v>26671</v>
      </c>
      <c r="K11" s="3">
        <v>40014</v>
      </c>
      <c r="L11" s="3">
        <v>35584</v>
      </c>
      <c r="M11" s="3">
        <v>24915</v>
      </c>
      <c r="N11" s="4">
        <v>22306</v>
      </c>
      <c r="O11" s="6">
        <v>386964</v>
      </c>
      <c r="P11" s="3">
        <v>408545</v>
      </c>
      <c r="Q11" s="4">
        <v>431418</v>
      </c>
    </row>
    <row r="12" spans="1:17" ht="13.5">
      <c r="A12" s="19" t="s">
        <v>29</v>
      </c>
      <c r="B12" s="25"/>
      <c r="C12" s="3">
        <v>20194</v>
      </c>
      <c r="D12" s="3">
        <v>41665</v>
      </c>
      <c r="E12" s="3">
        <v>142737</v>
      </c>
      <c r="F12" s="3">
        <v>96847</v>
      </c>
      <c r="G12" s="3">
        <v>116852</v>
      </c>
      <c r="H12" s="3">
        <v>17599</v>
      </c>
      <c r="I12" s="3">
        <v>32381</v>
      </c>
      <c r="J12" s="3">
        <v>32381</v>
      </c>
      <c r="K12" s="3">
        <v>12425</v>
      </c>
      <c r="L12" s="3">
        <v>18881</v>
      </c>
      <c r="M12" s="3">
        <v>12675</v>
      </c>
      <c r="N12" s="4">
        <v>25363</v>
      </c>
      <c r="O12" s="6">
        <v>570000</v>
      </c>
      <c r="P12" s="3">
        <v>570000</v>
      </c>
      <c r="Q12" s="4">
        <v>570000</v>
      </c>
    </row>
    <row r="13" spans="1:17" ht="13.5">
      <c r="A13" s="19" t="s">
        <v>30</v>
      </c>
      <c r="B13" s="25"/>
      <c r="C13" s="3">
        <v>-9283</v>
      </c>
      <c r="D13" s="3">
        <v>0</v>
      </c>
      <c r="E13" s="3">
        <v>0</v>
      </c>
      <c r="F13" s="3">
        <v>-1243</v>
      </c>
      <c r="G13" s="3">
        <v>636265</v>
      </c>
      <c r="H13" s="3">
        <v>558261</v>
      </c>
      <c r="I13" s="3">
        <v>567631</v>
      </c>
      <c r="J13" s="3">
        <v>567631</v>
      </c>
      <c r="K13" s="3">
        <v>26200</v>
      </c>
      <c r="L13" s="3">
        <v>386947</v>
      </c>
      <c r="M13" s="3">
        <v>355131</v>
      </c>
      <c r="N13" s="4">
        <v>487646</v>
      </c>
      <c r="O13" s="6">
        <v>3575186</v>
      </c>
      <c r="P13" s="3">
        <v>3798234</v>
      </c>
      <c r="Q13" s="4">
        <v>4035264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626017</v>
      </c>
      <c r="D15" s="3">
        <v>626512</v>
      </c>
      <c r="E15" s="3">
        <v>627039</v>
      </c>
      <c r="F15" s="3">
        <v>625492</v>
      </c>
      <c r="G15" s="3">
        <v>635891</v>
      </c>
      <c r="H15" s="3">
        <v>626208</v>
      </c>
      <c r="I15" s="3">
        <v>626691</v>
      </c>
      <c r="J15" s="3">
        <v>626691</v>
      </c>
      <c r="K15" s="3">
        <v>627356</v>
      </c>
      <c r="L15" s="3">
        <v>624435</v>
      </c>
      <c r="M15" s="3">
        <v>623531</v>
      </c>
      <c r="N15" s="4">
        <v>619281</v>
      </c>
      <c r="O15" s="6">
        <v>7515144</v>
      </c>
      <c r="P15" s="3">
        <v>7891508</v>
      </c>
      <c r="Q15" s="4">
        <v>8286438</v>
      </c>
    </row>
    <row r="16" spans="1:17" ht="13.5">
      <c r="A16" s="19" t="s">
        <v>33</v>
      </c>
      <c r="B16" s="25"/>
      <c r="C16" s="3">
        <v>175204</v>
      </c>
      <c r="D16" s="3">
        <v>185418</v>
      </c>
      <c r="E16" s="3">
        <v>235750</v>
      </c>
      <c r="F16" s="3">
        <v>183706</v>
      </c>
      <c r="G16" s="3">
        <v>129762</v>
      </c>
      <c r="H16" s="3">
        <v>136381</v>
      </c>
      <c r="I16" s="3">
        <v>228233</v>
      </c>
      <c r="J16" s="3">
        <v>228233</v>
      </c>
      <c r="K16" s="3">
        <v>210714</v>
      </c>
      <c r="L16" s="3">
        <v>224416</v>
      </c>
      <c r="M16" s="3">
        <v>263764</v>
      </c>
      <c r="N16" s="4">
        <v>190246</v>
      </c>
      <c r="O16" s="6">
        <v>2391827</v>
      </c>
      <c r="P16" s="3">
        <v>2511368</v>
      </c>
      <c r="Q16" s="4">
        <v>2637087</v>
      </c>
    </row>
    <row r="17" spans="1:17" ht="13.5">
      <c r="A17" s="21" t="s">
        <v>34</v>
      </c>
      <c r="B17" s="20"/>
      <c r="C17" s="3">
        <v>29928</v>
      </c>
      <c r="D17" s="3">
        <v>29928</v>
      </c>
      <c r="E17" s="3">
        <v>29928</v>
      </c>
      <c r="F17" s="3">
        <v>29928</v>
      </c>
      <c r="G17" s="3">
        <v>29928</v>
      </c>
      <c r="H17" s="3">
        <v>29928</v>
      </c>
      <c r="I17" s="3">
        <v>29928</v>
      </c>
      <c r="J17" s="3">
        <v>29928</v>
      </c>
      <c r="K17" s="3">
        <v>29928</v>
      </c>
      <c r="L17" s="3">
        <v>29928</v>
      </c>
      <c r="M17" s="3">
        <v>29928</v>
      </c>
      <c r="N17" s="4">
        <v>29932</v>
      </c>
      <c r="O17" s="6">
        <v>359140</v>
      </c>
      <c r="P17" s="3">
        <v>377097</v>
      </c>
      <c r="Q17" s="4">
        <v>395952</v>
      </c>
    </row>
    <row r="18" spans="1:17" ht="13.5">
      <c r="A18" s="19" t="s">
        <v>35</v>
      </c>
      <c r="B18" s="25"/>
      <c r="C18" s="3">
        <v>25273566</v>
      </c>
      <c r="D18" s="3">
        <v>0</v>
      </c>
      <c r="E18" s="3">
        <v>0</v>
      </c>
      <c r="F18" s="3">
        <v>0</v>
      </c>
      <c r="G18" s="3">
        <v>0</v>
      </c>
      <c r="H18" s="3">
        <v>14007597</v>
      </c>
      <c r="I18" s="3">
        <v>0</v>
      </c>
      <c r="J18" s="3">
        <v>0</v>
      </c>
      <c r="K18" s="3">
        <v>13857337</v>
      </c>
      <c r="L18" s="3">
        <v>0</v>
      </c>
      <c r="M18" s="3">
        <v>0</v>
      </c>
      <c r="N18" s="4">
        <v>0</v>
      </c>
      <c r="O18" s="6">
        <v>53138500</v>
      </c>
      <c r="P18" s="3">
        <v>56167050</v>
      </c>
      <c r="Q18" s="4">
        <v>60801250</v>
      </c>
    </row>
    <row r="19" spans="1:17" ht="13.5">
      <c r="A19" s="19" t="s">
        <v>36</v>
      </c>
      <c r="B19" s="25"/>
      <c r="C19" s="22">
        <v>3554029</v>
      </c>
      <c r="D19" s="22">
        <v>1263508</v>
      </c>
      <c r="E19" s="22">
        <v>1517202</v>
      </c>
      <c r="F19" s="22">
        <v>1310781</v>
      </c>
      <c r="G19" s="22">
        <v>1305912</v>
      </c>
      <c r="H19" s="22">
        <v>1271567</v>
      </c>
      <c r="I19" s="22">
        <v>1326676</v>
      </c>
      <c r="J19" s="22">
        <v>1326676</v>
      </c>
      <c r="K19" s="22">
        <v>1196909</v>
      </c>
      <c r="L19" s="22">
        <v>1451328</v>
      </c>
      <c r="M19" s="22">
        <v>1352008</v>
      </c>
      <c r="N19" s="23">
        <v>1424461</v>
      </c>
      <c r="O19" s="24">
        <v>18301057</v>
      </c>
      <c r="P19" s="22">
        <v>19169234</v>
      </c>
      <c r="Q19" s="23">
        <v>20019744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300098550</v>
      </c>
      <c r="D21" s="29">
        <f t="shared" si="0"/>
        <v>-255434113</v>
      </c>
      <c r="E21" s="29">
        <f t="shared" si="0"/>
        <v>14952682</v>
      </c>
      <c r="F21" s="29">
        <f>SUM(F5:F20)</f>
        <v>16007380</v>
      </c>
      <c r="G21" s="29">
        <f>SUM(G5:G20)</f>
        <v>16343965</v>
      </c>
      <c r="H21" s="29">
        <f>SUM(H5:H20)</f>
        <v>27600362</v>
      </c>
      <c r="I21" s="29">
        <f>SUM(I5:I20)</f>
        <v>-11904099</v>
      </c>
      <c r="J21" s="29">
        <f t="shared" si="0"/>
        <v>-11904099</v>
      </c>
      <c r="K21" s="29">
        <f>SUM(K5:K20)</f>
        <v>22323690</v>
      </c>
      <c r="L21" s="29">
        <f>SUM(L5:L20)</f>
        <v>9959014</v>
      </c>
      <c r="M21" s="29">
        <f>SUM(M5:M20)</f>
        <v>9693930</v>
      </c>
      <c r="N21" s="30">
        <f t="shared" si="0"/>
        <v>16503177</v>
      </c>
      <c r="O21" s="31">
        <f t="shared" si="0"/>
        <v>154240439</v>
      </c>
      <c r="P21" s="29">
        <f t="shared" si="0"/>
        <v>163051057</v>
      </c>
      <c r="Q21" s="32">
        <f t="shared" si="0"/>
        <v>174025422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4880286</v>
      </c>
      <c r="D24" s="3">
        <v>4880286</v>
      </c>
      <c r="E24" s="3">
        <v>4880286</v>
      </c>
      <c r="F24" s="3">
        <v>4880286</v>
      </c>
      <c r="G24" s="3">
        <v>4880286</v>
      </c>
      <c r="H24" s="3">
        <v>4880286</v>
      </c>
      <c r="I24" s="3">
        <v>4880286</v>
      </c>
      <c r="J24" s="3">
        <v>4880286</v>
      </c>
      <c r="K24" s="3">
        <v>4880286</v>
      </c>
      <c r="L24" s="3">
        <v>4880286</v>
      </c>
      <c r="M24" s="3">
        <v>4880286</v>
      </c>
      <c r="N24" s="36">
        <v>4880245</v>
      </c>
      <c r="O24" s="6">
        <v>58563391</v>
      </c>
      <c r="P24" s="3">
        <v>62118770</v>
      </c>
      <c r="Q24" s="4">
        <v>65778263</v>
      </c>
    </row>
    <row r="25" spans="1:17" ht="13.5">
      <c r="A25" s="21" t="s">
        <v>41</v>
      </c>
      <c r="B25" s="20"/>
      <c r="C25" s="3">
        <v>366498</v>
      </c>
      <c r="D25" s="3">
        <v>366498</v>
      </c>
      <c r="E25" s="3">
        <v>366498</v>
      </c>
      <c r="F25" s="3">
        <v>366498</v>
      </c>
      <c r="G25" s="3">
        <v>366498</v>
      </c>
      <c r="H25" s="3">
        <v>366498</v>
      </c>
      <c r="I25" s="3">
        <v>366498</v>
      </c>
      <c r="J25" s="3">
        <v>366498</v>
      </c>
      <c r="K25" s="3">
        <v>366498</v>
      </c>
      <c r="L25" s="3">
        <v>366498</v>
      </c>
      <c r="M25" s="3">
        <v>366498</v>
      </c>
      <c r="N25" s="4">
        <v>366507</v>
      </c>
      <c r="O25" s="6">
        <v>4397985</v>
      </c>
      <c r="P25" s="3">
        <v>4661865</v>
      </c>
      <c r="Q25" s="4">
        <v>4941577</v>
      </c>
    </row>
    <row r="26" spans="1:17" ht="13.5">
      <c r="A26" s="21" t="s">
        <v>42</v>
      </c>
      <c r="B26" s="20"/>
      <c r="C26" s="3">
        <v>915763</v>
      </c>
      <c r="D26" s="3">
        <v>915763</v>
      </c>
      <c r="E26" s="3">
        <v>915763</v>
      </c>
      <c r="F26" s="3">
        <v>915763</v>
      </c>
      <c r="G26" s="3">
        <v>915763</v>
      </c>
      <c r="H26" s="3">
        <v>915763</v>
      </c>
      <c r="I26" s="3">
        <v>915763</v>
      </c>
      <c r="J26" s="3">
        <v>915763</v>
      </c>
      <c r="K26" s="3">
        <v>915763</v>
      </c>
      <c r="L26" s="3">
        <v>915763</v>
      </c>
      <c r="M26" s="3">
        <v>915763</v>
      </c>
      <c r="N26" s="4">
        <v>915768</v>
      </c>
      <c r="O26" s="6">
        <v>10989161</v>
      </c>
      <c r="P26" s="3">
        <v>10989161</v>
      </c>
      <c r="Q26" s="4">
        <v>10989161</v>
      </c>
    </row>
    <row r="27" spans="1:17" ht="13.5">
      <c r="A27" s="21" t="s">
        <v>43</v>
      </c>
      <c r="B27" s="20"/>
      <c r="C27" s="3">
        <v>2653106</v>
      </c>
      <c r="D27" s="3">
        <v>2653106</v>
      </c>
      <c r="E27" s="3">
        <v>2653106</v>
      </c>
      <c r="F27" s="3">
        <v>2653106</v>
      </c>
      <c r="G27" s="3">
        <v>2653106</v>
      </c>
      <c r="H27" s="3">
        <v>2653106</v>
      </c>
      <c r="I27" s="3">
        <v>2653106</v>
      </c>
      <c r="J27" s="3">
        <v>2653106</v>
      </c>
      <c r="K27" s="3">
        <v>2653106</v>
      </c>
      <c r="L27" s="3">
        <v>2653106</v>
      </c>
      <c r="M27" s="3">
        <v>2653106</v>
      </c>
      <c r="N27" s="36">
        <v>2653086</v>
      </c>
      <c r="O27" s="6">
        <v>31837252</v>
      </c>
      <c r="P27" s="3">
        <v>30202896</v>
      </c>
      <c r="Q27" s="4">
        <v>24320452</v>
      </c>
    </row>
    <row r="28" spans="1:17" ht="13.5">
      <c r="A28" s="21" t="s">
        <v>44</v>
      </c>
      <c r="B28" s="20"/>
      <c r="C28" s="3">
        <v>1146</v>
      </c>
      <c r="D28" s="3">
        <v>1146</v>
      </c>
      <c r="E28" s="3">
        <v>1146</v>
      </c>
      <c r="F28" s="3">
        <v>1146</v>
      </c>
      <c r="G28" s="3">
        <v>1146</v>
      </c>
      <c r="H28" s="3">
        <v>1146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6324</v>
      </c>
      <c r="O28" s="6">
        <v>13200</v>
      </c>
      <c r="P28" s="3">
        <v>14520</v>
      </c>
      <c r="Q28" s="4">
        <v>15972</v>
      </c>
    </row>
    <row r="29" spans="1:17" ht="13.5">
      <c r="A29" s="21" t="s">
        <v>45</v>
      </c>
      <c r="B29" s="20"/>
      <c r="C29" s="3">
        <v>57343</v>
      </c>
      <c r="D29" s="3">
        <v>4922222</v>
      </c>
      <c r="E29" s="3">
        <v>4369828</v>
      </c>
      <c r="F29" s="3">
        <v>2302613</v>
      </c>
      <c r="G29" s="3">
        <v>57957</v>
      </c>
      <c r="H29" s="3">
        <v>2825564</v>
      </c>
      <c r="I29" s="3">
        <v>2176480</v>
      </c>
      <c r="J29" s="3">
        <v>2176480</v>
      </c>
      <c r="K29" s="3">
        <v>4352838</v>
      </c>
      <c r="L29" s="3">
        <v>322799</v>
      </c>
      <c r="M29" s="3">
        <v>2125001</v>
      </c>
      <c r="N29" s="36">
        <v>2201625</v>
      </c>
      <c r="O29" s="6">
        <v>27890750</v>
      </c>
      <c r="P29" s="3">
        <v>28703103</v>
      </c>
      <c r="Q29" s="4">
        <v>30842320</v>
      </c>
    </row>
    <row r="30" spans="1:17" ht="13.5">
      <c r="A30" s="21" t="s">
        <v>46</v>
      </c>
      <c r="B30" s="20"/>
      <c r="C30" s="3">
        <v>33230</v>
      </c>
      <c r="D30" s="3">
        <v>124545</v>
      </c>
      <c r="E30" s="3">
        <v>45460</v>
      </c>
      <c r="F30" s="3">
        <v>210520</v>
      </c>
      <c r="G30" s="3">
        <v>29970</v>
      </c>
      <c r="H30" s="3">
        <v>30171</v>
      </c>
      <c r="I30" s="3">
        <v>28939</v>
      </c>
      <c r="J30" s="3">
        <v>28939</v>
      </c>
      <c r="K30" s="3">
        <v>75787</v>
      </c>
      <c r="L30" s="3">
        <v>30332</v>
      </c>
      <c r="M30" s="3">
        <v>131093</v>
      </c>
      <c r="N30" s="4">
        <v>41014</v>
      </c>
      <c r="O30" s="6">
        <v>810000</v>
      </c>
      <c r="P30" s="3">
        <v>877500</v>
      </c>
      <c r="Q30" s="4">
        <v>965000</v>
      </c>
    </row>
    <row r="31" spans="1:17" ht="13.5">
      <c r="A31" s="21" t="s">
        <v>47</v>
      </c>
      <c r="B31" s="20"/>
      <c r="C31" s="3">
        <v>702692</v>
      </c>
      <c r="D31" s="3">
        <v>1474208</v>
      </c>
      <c r="E31" s="3">
        <v>1009450</v>
      </c>
      <c r="F31" s="3">
        <v>1975951</v>
      </c>
      <c r="G31" s="3">
        <v>1142057</v>
      </c>
      <c r="H31" s="3">
        <v>2088926</v>
      </c>
      <c r="I31" s="3">
        <v>1265439</v>
      </c>
      <c r="J31" s="3">
        <v>1265439</v>
      </c>
      <c r="K31" s="3">
        <v>973144</v>
      </c>
      <c r="L31" s="3">
        <v>531034</v>
      </c>
      <c r="M31" s="3">
        <v>639129</v>
      </c>
      <c r="N31" s="36">
        <v>1946495</v>
      </c>
      <c r="O31" s="6">
        <v>15013964</v>
      </c>
      <c r="P31" s="3">
        <v>14493607</v>
      </c>
      <c r="Q31" s="4">
        <v>14970005</v>
      </c>
    </row>
    <row r="32" spans="1:17" ht="13.5">
      <c r="A32" s="21" t="s">
        <v>35</v>
      </c>
      <c r="B32" s="20"/>
      <c r="C32" s="3">
        <v>39048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950</v>
      </c>
      <c r="L32" s="3">
        <v>0</v>
      </c>
      <c r="M32" s="3">
        <v>0</v>
      </c>
      <c r="N32" s="4">
        <v>2</v>
      </c>
      <c r="O32" s="6">
        <v>40000</v>
      </c>
      <c r="P32" s="3">
        <v>40000</v>
      </c>
      <c r="Q32" s="4">
        <v>40000</v>
      </c>
    </row>
    <row r="33" spans="1:17" ht="13.5">
      <c r="A33" s="21" t="s">
        <v>48</v>
      </c>
      <c r="B33" s="20"/>
      <c r="C33" s="3">
        <v>1941714</v>
      </c>
      <c r="D33" s="3">
        <v>2283937</v>
      </c>
      <c r="E33" s="3">
        <v>1783399</v>
      </c>
      <c r="F33" s="3">
        <v>2482225</v>
      </c>
      <c r="G33" s="3">
        <v>3260484</v>
      </c>
      <c r="H33" s="3">
        <v>2789827</v>
      </c>
      <c r="I33" s="3">
        <v>1646833</v>
      </c>
      <c r="J33" s="3">
        <v>1646833</v>
      </c>
      <c r="K33" s="3">
        <v>2232691</v>
      </c>
      <c r="L33" s="3">
        <v>1565724</v>
      </c>
      <c r="M33" s="3">
        <v>1644344</v>
      </c>
      <c r="N33" s="4">
        <v>1795253</v>
      </c>
      <c r="O33" s="6">
        <v>25073264</v>
      </c>
      <c r="P33" s="3">
        <v>26187903</v>
      </c>
      <c r="Q33" s="4">
        <v>28149201</v>
      </c>
    </row>
    <row r="34" spans="1:17" ht="13.5">
      <c r="A34" s="19" t="s">
        <v>49</v>
      </c>
      <c r="B34" s="25"/>
      <c r="C34" s="3">
        <v>1667</v>
      </c>
      <c r="D34" s="3">
        <v>1667</v>
      </c>
      <c r="E34" s="3">
        <v>1667</v>
      </c>
      <c r="F34" s="3">
        <v>1667</v>
      </c>
      <c r="G34" s="3">
        <v>1667</v>
      </c>
      <c r="H34" s="3">
        <v>1667</v>
      </c>
      <c r="I34" s="3">
        <v>1667</v>
      </c>
      <c r="J34" s="3">
        <v>1667</v>
      </c>
      <c r="K34" s="3">
        <v>1667</v>
      </c>
      <c r="L34" s="3">
        <v>1667</v>
      </c>
      <c r="M34" s="3">
        <v>1667</v>
      </c>
      <c r="N34" s="4">
        <v>1663</v>
      </c>
      <c r="O34" s="6">
        <v>20000</v>
      </c>
      <c r="P34" s="3">
        <v>20000</v>
      </c>
      <c r="Q34" s="4">
        <v>20000</v>
      </c>
    </row>
    <row r="35" spans="1:17" ht="12.75">
      <c r="A35" s="37" t="s">
        <v>50</v>
      </c>
      <c r="B35" s="28"/>
      <c r="C35" s="29">
        <f aca="true" t="shared" si="1" ref="C35:Q35">SUM(C24:C34)</f>
        <v>11592493</v>
      </c>
      <c r="D35" s="29">
        <f t="shared" si="1"/>
        <v>17623378</v>
      </c>
      <c r="E35" s="29">
        <f t="shared" si="1"/>
        <v>16026603</v>
      </c>
      <c r="F35" s="29">
        <f>SUM(F24:F34)</f>
        <v>15789775</v>
      </c>
      <c r="G35" s="29">
        <f>SUM(G24:G34)</f>
        <v>13308934</v>
      </c>
      <c r="H35" s="29">
        <f>SUM(H24:H34)</f>
        <v>16552954</v>
      </c>
      <c r="I35" s="29">
        <f>SUM(I24:I34)</f>
        <v>13935011</v>
      </c>
      <c r="J35" s="29">
        <f t="shared" si="1"/>
        <v>13935011</v>
      </c>
      <c r="K35" s="29">
        <f>SUM(K24:K34)</f>
        <v>16452730</v>
      </c>
      <c r="L35" s="29">
        <f>SUM(L24:L34)</f>
        <v>11267209</v>
      </c>
      <c r="M35" s="29">
        <f>SUM(M24:M34)</f>
        <v>13356887</v>
      </c>
      <c r="N35" s="32">
        <f t="shared" si="1"/>
        <v>14807982</v>
      </c>
      <c r="O35" s="31">
        <f t="shared" si="1"/>
        <v>174648967</v>
      </c>
      <c r="P35" s="29">
        <f t="shared" si="1"/>
        <v>178309325</v>
      </c>
      <c r="Q35" s="32">
        <f t="shared" si="1"/>
        <v>181031951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288506057</v>
      </c>
      <c r="D37" s="42">
        <f t="shared" si="2"/>
        <v>-273057491</v>
      </c>
      <c r="E37" s="42">
        <f t="shared" si="2"/>
        <v>-1073921</v>
      </c>
      <c r="F37" s="42">
        <f>+F21-F35</f>
        <v>217605</v>
      </c>
      <c r="G37" s="42">
        <f>+G21-G35</f>
        <v>3035031</v>
      </c>
      <c r="H37" s="42">
        <f>+H21-H35</f>
        <v>11047408</v>
      </c>
      <c r="I37" s="42">
        <f>+I21-I35</f>
        <v>-25839110</v>
      </c>
      <c r="J37" s="42">
        <f t="shared" si="2"/>
        <v>-25839110</v>
      </c>
      <c r="K37" s="42">
        <f>+K21-K35</f>
        <v>5870960</v>
      </c>
      <c r="L37" s="42">
        <f>+L21-L35</f>
        <v>-1308195</v>
      </c>
      <c r="M37" s="42">
        <f>+M21-M35</f>
        <v>-3662957</v>
      </c>
      <c r="N37" s="43">
        <f t="shared" si="2"/>
        <v>1695195</v>
      </c>
      <c r="O37" s="44">
        <f t="shared" si="2"/>
        <v>-20408528</v>
      </c>
      <c r="P37" s="42">
        <f t="shared" si="2"/>
        <v>-15258268</v>
      </c>
      <c r="Q37" s="43">
        <f t="shared" si="2"/>
        <v>-7006529</v>
      </c>
    </row>
    <row r="38" spans="1:17" ht="21" customHeight="1">
      <c r="A38" s="45" t="s">
        <v>52</v>
      </c>
      <c r="B38" s="25"/>
      <c r="C38" s="3">
        <v>7644625</v>
      </c>
      <c r="D38" s="3">
        <v>2144625</v>
      </c>
      <c r="E38" s="3">
        <v>2144625</v>
      </c>
      <c r="F38" s="3">
        <v>2144625</v>
      </c>
      <c r="G38" s="3">
        <v>2144625</v>
      </c>
      <c r="H38" s="3">
        <v>5144625</v>
      </c>
      <c r="I38" s="3">
        <v>2144625</v>
      </c>
      <c r="J38" s="3">
        <v>2144625</v>
      </c>
      <c r="K38" s="3">
        <v>5144625</v>
      </c>
      <c r="L38" s="3">
        <v>2144625</v>
      </c>
      <c r="M38" s="3">
        <v>2144625</v>
      </c>
      <c r="N38" s="4">
        <v>2144625</v>
      </c>
      <c r="O38" s="6">
        <v>37235500</v>
      </c>
      <c r="P38" s="3">
        <v>31206950</v>
      </c>
      <c r="Q38" s="4">
        <v>34848750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123250</v>
      </c>
      <c r="D40" s="46">
        <v>123250</v>
      </c>
      <c r="E40" s="46">
        <v>123250</v>
      </c>
      <c r="F40" s="46">
        <v>123250</v>
      </c>
      <c r="G40" s="46">
        <v>123250</v>
      </c>
      <c r="H40" s="46">
        <v>123250</v>
      </c>
      <c r="I40" s="46">
        <v>123250</v>
      </c>
      <c r="J40" s="46">
        <v>123250</v>
      </c>
      <c r="K40" s="46">
        <v>123250</v>
      </c>
      <c r="L40" s="46">
        <v>123250</v>
      </c>
      <c r="M40" s="46">
        <v>123250</v>
      </c>
      <c r="N40" s="47">
        <v>123250</v>
      </c>
      <c r="O40" s="48">
        <v>1479000</v>
      </c>
      <c r="P40" s="46">
        <v>1648000</v>
      </c>
      <c r="Q40" s="47">
        <v>1648000</v>
      </c>
    </row>
    <row r="41" spans="1:17" ht="25.5">
      <c r="A41" s="49" t="s">
        <v>55</v>
      </c>
      <c r="B41" s="25"/>
      <c r="C41" s="50">
        <f aca="true" t="shared" si="3" ref="C41:Q41">SUM(C37:C40)</f>
        <v>296273932</v>
      </c>
      <c r="D41" s="50">
        <f t="shared" si="3"/>
        <v>-270789616</v>
      </c>
      <c r="E41" s="50">
        <f t="shared" si="3"/>
        <v>1193954</v>
      </c>
      <c r="F41" s="50">
        <f>SUM(F37:F40)</f>
        <v>2485480</v>
      </c>
      <c r="G41" s="50">
        <f>SUM(G37:G40)</f>
        <v>5302906</v>
      </c>
      <c r="H41" s="50">
        <f>SUM(H37:H40)</f>
        <v>16315283</v>
      </c>
      <c r="I41" s="50">
        <f>SUM(I37:I40)</f>
        <v>-23571235</v>
      </c>
      <c r="J41" s="50">
        <f t="shared" si="3"/>
        <v>-23571235</v>
      </c>
      <c r="K41" s="50">
        <f>SUM(K37:K40)</f>
        <v>11138835</v>
      </c>
      <c r="L41" s="50">
        <f>SUM(L37:L40)</f>
        <v>959680</v>
      </c>
      <c r="M41" s="50">
        <f>SUM(M37:M40)</f>
        <v>-1395082</v>
      </c>
      <c r="N41" s="51">
        <f t="shared" si="3"/>
        <v>3963070</v>
      </c>
      <c r="O41" s="52">
        <f t="shared" si="3"/>
        <v>18305972</v>
      </c>
      <c r="P41" s="50">
        <f t="shared" si="3"/>
        <v>17596682</v>
      </c>
      <c r="Q41" s="51">
        <f t="shared" si="3"/>
        <v>29490221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296273932</v>
      </c>
      <c r="D43" s="57">
        <f t="shared" si="4"/>
        <v>-270789616</v>
      </c>
      <c r="E43" s="57">
        <f t="shared" si="4"/>
        <v>1193954</v>
      </c>
      <c r="F43" s="57">
        <f>+F41-F42</f>
        <v>2485480</v>
      </c>
      <c r="G43" s="57">
        <f>+G41-G42</f>
        <v>5302906</v>
      </c>
      <c r="H43" s="57">
        <f>+H41-H42</f>
        <v>16315283</v>
      </c>
      <c r="I43" s="57">
        <f>+I41-I42</f>
        <v>-23571235</v>
      </c>
      <c r="J43" s="57">
        <f t="shared" si="4"/>
        <v>-23571235</v>
      </c>
      <c r="K43" s="57">
        <f>+K41-K42</f>
        <v>11138835</v>
      </c>
      <c r="L43" s="57">
        <f>+L41-L42</f>
        <v>959680</v>
      </c>
      <c r="M43" s="57">
        <f>+M41-M42</f>
        <v>-1395082</v>
      </c>
      <c r="N43" s="58">
        <f t="shared" si="4"/>
        <v>3963070</v>
      </c>
      <c r="O43" s="59">
        <f t="shared" si="4"/>
        <v>18305972</v>
      </c>
      <c r="P43" s="57">
        <f t="shared" si="4"/>
        <v>17596682</v>
      </c>
      <c r="Q43" s="58">
        <f t="shared" si="4"/>
        <v>29490221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296273932</v>
      </c>
      <c r="D45" s="50">
        <f t="shared" si="5"/>
        <v>-270789616</v>
      </c>
      <c r="E45" s="50">
        <f t="shared" si="5"/>
        <v>1193954</v>
      </c>
      <c r="F45" s="50">
        <f>SUM(F43:F44)</f>
        <v>2485480</v>
      </c>
      <c r="G45" s="50">
        <f>SUM(G43:G44)</f>
        <v>5302906</v>
      </c>
      <c r="H45" s="50">
        <f>SUM(H43:H44)</f>
        <v>16315283</v>
      </c>
      <c r="I45" s="50">
        <f>SUM(I43:I44)</f>
        <v>-23571235</v>
      </c>
      <c r="J45" s="50">
        <f t="shared" si="5"/>
        <v>-23571235</v>
      </c>
      <c r="K45" s="50">
        <f>SUM(K43:K44)</f>
        <v>11138835</v>
      </c>
      <c r="L45" s="50">
        <f>SUM(L43:L44)</f>
        <v>959680</v>
      </c>
      <c r="M45" s="50">
        <f>SUM(M43:M44)</f>
        <v>-1395082</v>
      </c>
      <c r="N45" s="51">
        <f t="shared" si="5"/>
        <v>3963070</v>
      </c>
      <c r="O45" s="52">
        <f t="shared" si="5"/>
        <v>18305972</v>
      </c>
      <c r="P45" s="50">
        <f t="shared" si="5"/>
        <v>17596682</v>
      </c>
      <c r="Q45" s="51">
        <f t="shared" si="5"/>
        <v>29490221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296273932</v>
      </c>
      <c r="D47" s="63">
        <f t="shared" si="6"/>
        <v>-270789616</v>
      </c>
      <c r="E47" s="63">
        <f t="shared" si="6"/>
        <v>1193954</v>
      </c>
      <c r="F47" s="63">
        <f>SUM(F45:F46)</f>
        <v>2485480</v>
      </c>
      <c r="G47" s="63">
        <f>SUM(G45:G46)</f>
        <v>5302906</v>
      </c>
      <c r="H47" s="63">
        <f>SUM(H45:H46)</f>
        <v>16315283</v>
      </c>
      <c r="I47" s="63">
        <f>SUM(I45:I46)</f>
        <v>-23571235</v>
      </c>
      <c r="J47" s="63">
        <f t="shared" si="6"/>
        <v>-23571235</v>
      </c>
      <c r="K47" s="63">
        <f>SUM(K45:K46)</f>
        <v>11138835</v>
      </c>
      <c r="L47" s="63">
        <f>SUM(L45:L46)</f>
        <v>959680</v>
      </c>
      <c r="M47" s="63">
        <f>SUM(M45:M46)</f>
        <v>-1395082</v>
      </c>
      <c r="N47" s="64">
        <f t="shared" si="6"/>
        <v>3963070</v>
      </c>
      <c r="O47" s="65">
        <f t="shared" si="6"/>
        <v>18305972</v>
      </c>
      <c r="P47" s="63">
        <f t="shared" si="6"/>
        <v>17596682</v>
      </c>
      <c r="Q47" s="66">
        <f t="shared" si="6"/>
        <v>29490221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2681253</v>
      </c>
      <c r="D5" s="3">
        <v>2681272</v>
      </c>
      <c r="E5" s="3">
        <v>2681272</v>
      </c>
      <c r="F5" s="3">
        <v>2681272</v>
      </c>
      <c r="G5" s="3">
        <v>2681272</v>
      </c>
      <c r="H5" s="3">
        <v>2681272</v>
      </c>
      <c r="I5" s="3">
        <v>2681272</v>
      </c>
      <c r="J5" s="3">
        <v>2681272</v>
      </c>
      <c r="K5" s="3">
        <v>2681272</v>
      </c>
      <c r="L5" s="3">
        <v>2681272</v>
      </c>
      <c r="M5" s="3">
        <v>2681272</v>
      </c>
      <c r="N5" s="4">
        <v>2681272</v>
      </c>
      <c r="O5" s="5">
        <v>32175245</v>
      </c>
      <c r="P5" s="3">
        <v>34105760</v>
      </c>
      <c r="Q5" s="4">
        <v>36152107</v>
      </c>
    </row>
    <row r="6" spans="1:17" ht="13.5">
      <c r="A6" s="19" t="s">
        <v>24</v>
      </c>
      <c r="B6" s="20"/>
      <c r="C6" s="3">
        <v>7465667</v>
      </c>
      <c r="D6" s="3">
        <v>7465597</v>
      </c>
      <c r="E6" s="3">
        <v>7465597</v>
      </c>
      <c r="F6" s="3">
        <v>7465597</v>
      </c>
      <c r="G6" s="3">
        <v>7465597</v>
      </c>
      <c r="H6" s="3">
        <v>7465597</v>
      </c>
      <c r="I6" s="3">
        <v>7465597</v>
      </c>
      <c r="J6" s="3">
        <v>7465597</v>
      </c>
      <c r="K6" s="3">
        <v>7465597</v>
      </c>
      <c r="L6" s="3">
        <v>7465597</v>
      </c>
      <c r="M6" s="3">
        <v>7465597</v>
      </c>
      <c r="N6" s="4">
        <v>7465597</v>
      </c>
      <c r="O6" s="6">
        <v>89587234</v>
      </c>
      <c r="P6" s="3">
        <v>94863058</v>
      </c>
      <c r="Q6" s="4">
        <v>100661470</v>
      </c>
    </row>
    <row r="7" spans="1:17" ht="13.5">
      <c r="A7" s="21" t="s">
        <v>25</v>
      </c>
      <c r="B7" s="20"/>
      <c r="C7" s="3">
        <v>2995130</v>
      </c>
      <c r="D7" s="3">
        <v>2995096</v>
      </c>
      <c r="E7" s="3">
        <v>2995096</v>
      </c>
      <c r="F7" s="3">
        <v>2995096</v>
      </c>
      <c r="G7" s="3">
        <v>2995096</v>
      </c>
      <c r="H7" s="3">
        <v>2995096</v>
      </c>
      <c r="I7" s="3">
        <v>2995096</v>
      </c>
      <c r="J7" s="3">
        <v>2995096</v>
      </c>
      <c r="K7" s="3">
        <v>2995096</v>
      </c>
      <c r="L7" s="3">
        <v>2995096</v>
      </c>
      <c r="M7" s="3">
        <v>2995096</v>
      </c>
      <c r="N7" s="4">
        <v>2995096</v>
      </c>
      <c r="O7" s="6">
        <v>35941186</v>
      </c>
      <c r="P7" s="3">
        <v>37966135</v>
      </c>
      <c r="Q7" s="4">
        <v>40095168</v>
      </c>
    </row>
    <row r="8" spans="1:17" ht="13.5">
      <c r="A8" s="21" t="s">
        <v>26</v>
      </c>
      <c r="B8" s="20"/>
      <c r="C8" s="3">
        <v>1702623</v>
      </c>
      <c r="D8" s="3">
        <v>1702617</v>
      </c>
      <c r="E8" s="3">
        <v>1702617</v>
      </c>
      <c r="F8" s="3">
        <v>1702617</v>
      </c>
      <c r="G8" s="3">
        <v>1702617</v>
      </c>
      <c r="H8" s="3">
        <v>1702617</v>
      </c>
      <c r="I8" s="3">
        <v>1702617</v>
      </c>
      <c r="J8" s="3">
        <v>1702617</v>
      </c>
      <c r="K8" s="3">
        <v>1702617</v>
      </c>
      <c r="L8" s="3">
        <v>1702617</v>
      </c>
      <c r="M8" s="3">
        <v>1702617</v>
      </c>
      <c r="N8" s="4">
        <v>1702617</v>
      </c>
      <c r="O8" s="6">
        <v>20431410</v>
      </c>
      <c r="P8" s="3">
        <v>21554428</v>
      </c>
      <c r="Q8" s="4">
        <v>22729548</v>
      </c>
    </row>
    <row r="9" spans="1:17" ht="13.5">
      <c r="A9" s="21" t="s">
        <v>27</v>
      </c>
      <c r="B9" s="20"/>
      <c r="C9" s="22">
        <v>976309</v>
      </c>
      <c r="D9" s="22">
        <v>976295</v>
      </c>
      <c r="E9" s="22">
        <v>976295</v>
      </c>
      <c r="F9" s="22">
        <v>976295</v>
      </c>
      <c r="G9" s="22">
        <v>976295</v>
      </c>
      <c r="H9" s="22">
        <v>976295</v>
      </c>
      <c r="I9" s="22">
        <v>976295</v>
      </c>
      <c r="J9" s="22">
        <v>976295</v>
      </c>
      <c r="K9" s="22">
        <v>976295</v>
      </c>
      <c r="L9" s="22">
        <v>976295</v>
      </c>
      <c r="M9" s="22">
        <v>976295</v>
      </c>
      <c r="N9" s="23">
        <v>976295</v>
      </c>
      <c r="O9" s="24">
        <v>11715554</v>
      </c>
      <c r="P9" s="22">
        <v>12358866</v>
      </c>
      <c r="Q9" s="23">
        <v>13028772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89888</v>
      </c>
      <c r="D11" s="3">
        <v>89822</v>
      </c>
      <c r="E11" s="3">
        <v>89822</v>
      </c>
      <c r="F11" s="3">
        <v>89822</v>
      </c>
      <c r="G11" s="3">
        <v>89822</v>
      </c>
      <c r="H11" s="3">
        <v>89822</v>
      </c>
      <c r="I11" s="3">
        <v>89822</v>
      </c>
      <c r="J11" s="3">
        <v>89822</v>
      </c>
      <c r="K11" s="3">
        <v>89822</v>
      </c>
      <c r="L11" s="3">
        <v>89822</v>
      </c>
      <c r="M11" s="3">
        <v>89822</v>
      </c>
      <c r="N11" s="4">
        <v>89822</v>
      </c>
      <c r="O11" s="6">
        <v>1077930</v>
      </c>
      <c r="P11" s="3">
        <v>1151514</v>
      </c>
      <c r="Q11" s="4">
        <v>1230140</v>
      </c>
    </row>
    <row r="12" spans="1:17" ht="13.5">
      <c r="A12" s="19" t="s">
        <v>29</v>
      </c>
      <c r="B12" s="25"/>
      <c r="C12" s="3">
        <v>171343</v>
      </c>
      <c r="D12" s="3">
        <v>171327</v>
      </c>
      <c r="E12" s="3">
        <v>171327</v>
      </c>
      <c r="F12" s="3">
        <v>171327</v>
      </c>
      <c r="G12" s="3">
        <v>171327</v>
      </c>
      <c r="H12" s="3">
        <v>171327</v>
      </c>
      <c r="I12" s="3">
        <v>171327</v>
      </c>
      <c r="J12" s="3">
        <v>171327</v>
      </c>
      <c r="K12" s="3">
        <v>171327</v>
      </c>
      <c r="L12" s="3">
        <v>171327</v>
      </c>
      <c r="M12" s="3">
        <v>171327</v>
      </c>
      <c r="N12" s="4">
        <v>171327</v>
      </c>
      <c r="O12" s="6">
        <v>2055940</v>
      </c>
      <c r="P12" s="3">
        <v>2199856</v>
      </c>
      <c r="Q12" s="4">
        <v>2353846</v>
      </c>
    </row>
    <row r="13" spans="1:17" ht="13.5">
      <c r="A13" s="19" t="s">
        <v>30</v>
      </c>
      <c r="B13" s="25"/>
      <c r="C13" s="3">
        <v>119038</v>
      </c>
      <c r="D13" s="3">
        <v>119002</v>
      </c>
      <c r="E13" s="3">
        <v>119002</v>
      </c>
      <c r="F13" s="3">
        <v>119002</v>
      </c>
      <c r="G13" s="3">
        <v>119002</v>
      </c>
      <c r="H13" s="3">
        <v>119002</v>
      </c>
      <c r="I13" s="3">
        <v>119002</v>
      </c>
      <c r="J13" s="3">
        <v>119002</v>
      </c>
      <c r="K13" s="3">
        <v>119002</v>
      </c>
      <c r="L13" s="3">
        <v>119002</v>
      </c>
      <c r="M13" s="3">
        <v>119002</v>
      </c>
      <c r="N13" s="4">
        <v>119002</v>
      </c>
      <c r="O13" s="6">
        <v>1428060</v>
      </c>
      <c r="P13" s="3">
        <v>1528023</v>
      </c>
      <c r="Q13" s="4">
        <v>1634987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383187</v>
      </c>
      <c r="D15" s="3">
        <v>383183</v>
      </c>
      <c r="E15" s="3">
        <v>383183</v>
      </c>
      <c r="F15" s="3">
        <v>383183</v>
      </c>
      <c r="G15" s="3">
        <v>383183</v>
      </c>
      <c r="H15" s="3">
        <v>383183</v>
      </c>
      <c r="I15" s="3">
        <v>383183</v>
      </c>
      <c r="J15" s="3">
        <v>383183</v>
      </c>
      <c r="K15" s="3">
        <v>383183</v>
      </c>
      <c r="L15" s="3">
        <v>383183</v>
      </c>
      <c r="M15" s="3">
        <v>383183</v>
      </c>
      <c r="N15" s="4">
        <v>383183</v>
      </c>
      <c r="O15" s="6">
        <v>4598200</v>
      </c>
      <c r="P15" s="3">
        <v>4920074</v>
      </c>
      <c r="Q15" s="4">
        <v>5264479</v>
      </c>
    </row>
    <row r="16" spans="1:17" ht="13.5">
      <c r="A16" s="19" t="s">
        <v>33</v>
      </c>
      <c r="B16" s="25"/>
      <c r="C16" s="3">
        <v>188289</v>
      </c>
      <c r="D16" s="3">
        <v>188229</v>
      </c>
      <c r="E16" s="3">
        <v>188229</v>
      </c>
      <c r="F16" s="3">
        <v>188229</v>
      </c>
      <c r="G16" s="3">
        <v>188229</v>
      </c>
      <c r="H16" s="3">
        <v>188229</v>
      </c>
      <c r="I16" s="3">
        <v>188229</v>
      </c>
      <c r="J16" s="3">
        <v>188229</v>
      </c>
      <c r="K16" s="3">
        <v>188229</v>
      </c>
      <c r="L16" s="3">
        <v>188229</v>
      </c>
      <c r="M16" s="3">
        <v>188229</v>
      </c>
      <c r="N16" s="4">
        <v>188229</v>
      </c>
      <c r="O16" s="6">
        <v>2258808</v>
      </c>
      <c r="P16" s="3">
        <v>2416927</v>
      </c>
      <c r="Q16" s="4">
        <v>2586110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4149689</v>
      </c>
      <c r="D18" s="3">
        <v>4149651</v>
      </c>
      <c r="E18" s="3">
        <v>4149651</v>
      </c>
      <c r="F18" s="3">
        <v>4149651</v>
      </c>
      <c r="G18" s="3">
        <v>4149651</v>
      </c>
      <c r="H18" s="3">
        <v>4149651</v>
      </c>
      <c r="I18" s="3">
        <v>4149651</v>
      </c>
      <c r="J18" s="3">
        <v>4149651</v>
      </c>
      <c r="K18" s="3">
        <v>4149651</v>
      </c>
      <c r="L18" s="3">
        <v>4149651</v>
      </c>
      <c r="M18" s="3">
        <v>4149651</v>
      </c>
      <c r="N18" s="4">
        <v>4149651</v>
      </c>
      <c r="O18" s="6">
        <v>49795850</v>
      </c>
      <c r="P18" s="3">
        <v>51413450</v>
      </c>
      <c r="Q18" s="4">
        <v>55168550</v>
      </c>
    </row>
    <row r="19" spans="1:17" ht="13.5">
      <c r="A19" s="19" t="s">
        <v>36</v>
      </c>
      <c r="B19" s="25"/>
      <c r="C19" s="22">
        <v>114166</v>
      </c>
      <c r="D19" s="22">
        <v>114043</v>
      </c>
      <c r="E19" s="22">
        <v>114043</v>
      </c>
      <c r="F19" s="22">
        <v>114043</v>
      </c>
      <c r="G19" s="22">
        <v>114043</v>
      </c>
      <c r="H19" s="22">
        <v>114043</v>
      </c>
      <c r="I19" s="22">
        <v>114043</v>
      </c>
      <c r="J19" s="22">
        <v>114043</v>
      </c>
      <c r="K19" s="22">
        <v>114043</v>
      </c>
      <c r="L19" s="22">
        <v>114043</v>
      </c>
      <c r="M19" s="22">
        <v>114043</v>
      </c>
      <c r="N19" s="23">
        <v>114043</v>
      </c>
      <c r="O19" s="24">
        <v>1368639</v>
      </c>
      <c r="P19" s="22">
        <v>1450445</v>
      </c>
      <c r="Q19" s="23">
        <v>1537977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21036582</v>
      </c>
      <c r="D21" s="29">
        <f t="shared" si="0"/>
        <v>21036134</v>
      </c>
      <c r="E21" s="29">
        <f t="shared" si="0"/>
        <v>21036134</v>
      </c>
      <c r="F21" s="29">
        <f>SUM(F5:F20)</f>
        <v>21036134</v>
      </c>
      <c r="G21" s="29">
        <f>SUM(G5:G20)</f>
        <v>21036134</v>
      </c>
      <c r="H21" s="29">
        <f>SUM(H5:H20)</f>
        <v>21036134</v>
      </c>
      <c r="I21" s="29">
        <f>SUM(I5:I20)</f>
        <v>21036134</v>
      </c>
      <c r="J21" s="29">
        <f t="shared" si="0"/>
        <v>21036134</v>
      </c>
      <c r="K21" s="29">
        <f>SUM(K5:K20)</f>
        <v>21036134</v>
      </c>
      <c r="L21" s="29">
        <f>SUM(L5:L20)</f>
        <v>21036134</v>
      </c>
      <c r="M21" s="29">
        <f>SUM(M5:M20)</f>
        <v>21036134</v>
      </c>
      <c r="N21" s="30">
        <f t="shared" si="0"/>
        <v>21036134</v>
      </c>
      <c r="O21" s="31">
        <f t="shared" si="0"/>
        <v>252434056</v>
      </c>
      <c r="P21" s="29">
        <f t="shared" si="0"/>
        <v>265928536</v>
      </c>
      <c r="Q21" s="32">
        <f t="shared" si="0"/>
        <v>282443154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7385705</v>
      </c>
      <c r="D24" s="3">
        <v>7384225</v>
      </c>
      <c r="E24" s="3">
        <v>7384225</v>
      </c>
      <c r="F24" s="3">
        <v>7384225</v>
      </c>
      <c r="G24" s="3">
        <v>7384225</v>
      </c>
      <c r="H24" s="3">
        <v>7384225</v>
      </c>
      <c r="I24" s="3">
        <v>7384225</v>
      </c>
      <c r="J24" s="3">
        <v>7384225</v>
      </c>
      <c r="K24" s="3">
        <v>7384225</v>
      </c>
      <c r="L24" s="3">
        <v>7384225</v>
      </c>
      <c r="M24" s="3">
        <v>7384225</v>
      </c>
      <c r="N24" s="36">
        <v>7384225</v>
      </c>
      <c r="O24" s="6">
        <v>89208180</v>
      </c>
      <c r="P24" s="3">
        <v>95007839</v>
      </c>
      <c r="Q24" s="4">
        <v>101143078</v>
      </c>
    </row>
    <row r="25" spans="1:17" ht="13.5">
      <c r="A25" s="21" t="s">
        <v>41</v>
      </c>
      <c r="B25" s="20"/>
      <c r="C25" s="3">
        <v>552659</v>
      </c>
      <c r="D25" s="3">
        <v>552573</v>
      </c>
      <c r="E25" s="3">
        <v>552573</v>
      </c>
      <c r="F25" s="3">
        <v>552573</v>
      </c>
      <c r="G25" s="3">
        <v>552573</v>
      </c>
      <c r="H25" s="3">
        <v>552573</v>
      </c>
      <c r="I25" s="3">
        <v>552573</v>
      </c>
      <c r="J25" s="3">
        <v>552573</v>
      </c>
      <c r="K25" s="3">
        <v>552573</v>
      </c>
      <c r="L25" s="3">
        <v>552573</v>
      </c>
      <c r="M25" s="3">
        <v>552573</v>
      </c>
      <c r="N25" s="4">
        <v>552573</v>
      </c>
      <c r="O25" s="6">
        <v>6630962</v>
      </c>
      <c r="P25" s="3">
        <v>6976153</v>
      </c>
      <c r="Q25" s="4">
        <v>7077680</v>
      </c>
    </row>
    <row r="26" spans="1:17" ht="13.5">
      <c r="A26" s="21" t="s">
        <v>42</v>
      </c>
      <c r="B26" s="20"/>
      <c r="C26" s="3">
        <v>618435</v>
      </c>
      <c r="D26" s="3">
        <v>618414</v>
      </c>
      <c r="E26" s="3">
        <v>618414</v>
      </c>
      <c r="F26" s="3">
        <v>618414</v>
      </c>
      <c r="G26" s="3">
        <v>618414</v>
      </c>
      <c r="H26" s="3">
        <v>618414</v>
      </c>
      <c r="I26" s="3">
        <v>618414</v>
      </c>
      <c r="J26" s="3">
        <v>618414</v>
      </c>
      <c r="K26" s="3">
        <v>618414</v>
      </c>
      <c r="L26" s="3">
        <v>618414</v>
      </c>
      <c r="M26" s="3">
        <v>618414</v>
      </c>
      <c r="N26" s="4">
        <v>618424</v>
      </c>
      <c r="O26" s="6">
        <v>7420999</v>
      </c>
      <c r="P26" s="3">
        <v>7866261</v>
      </c>
      <c r="Q26" s="4">
        <v>8377567</v>
      </c>
    </row>
    <row r="27" spans="1:17" ht="13.5">
      <c r="A27" s="21" t="s">
        <v>43</v>
      </c>
      <c r="B27" s="20"/>
      <c r="C27" s="3">
        <v>847983</v>
      </c>
      <c r="D27" s="3">
        <v>847899</v>
      </c>
      <c r="E27" s="3">
        <v>847899</v>
      </c>
      <c r="F27" s="3">
        <v>847899</v>
      </c>
      <c r="G27" s="3">
        <v>847899</v>
      </c>
      <c r="H27" s="3">
        <v>847899</v>
      </c>
      <c r="I27" s="3">
        <v>847899</v>
      </c>
      <c r="J27" s="3">
        <v>847899</v>
      </c>
      <c r="K27" s="3">
        <v>847899</v>
      </c>
      <c r="L27" s="3">
        <v>847899</v>
      </c>
      <c r="M27" s="3">
        <v>847899</v>
      </c>
      <c r="N27" s="36">
        <v>847899</v>
      </c>
      <c r="O27" s="6">
        <v>10174872</v>
      </c>
      <c r="P27" s="3">
        <v>10785364</v>
      </c>
      <c r="Q27" s="4">
        <v>11368991</v>
      </c>
    </row>
    <row r="28" spans="1:17" ht="13.5">
      <c r="A28" s="21" t="s">
        <v>44</v>
      </c>
      <c r="B28" s="20"/>
      <c r="C28" s="3">
        <v>169932</v>
      </c>
      <c r="D28" s="3">
        <v>169844</v>
      </c>
      <c r="E28" s="3">
        <v>169844</v>
      </c>
      <c r="F28" s="3">
        <v>169844</v>
      </c>
      <c r="G28" s="3">
        <v>169844</v>
      </c>
      <c r="H28" s="3">
        <v>169844</v>
      </c>
      <c r="I28" s="3">
        <v>169844</v>
      </c>
      <c r="J28" s="3">
        <v>169844</v>
      </c>
      <c r="K28" s="3">
        <v>169844</v>
      </c>
      <c r="L28" s="3">
        <v>169844</v>
      </c>
      <c r="M28" s="3">
        <v>169844</v>
      </c>
      <c r="N28" s="4">
        <v>169844</v>
      </c>
      <c r="O28" s="6">
        <v>2038216</v>
      </c>
      <c r="P28" s="3">
        <v>1915409</v>
      </c>
      <c r="Q28" s="4">
        <v>1478113</v>
      </c>
    </row>
    <row r="29" spans="1:17" ht="13.5">
      <c r="A29" s="21" t="s">
        <v>45</v>
      </c>
      <c r="B29" s="20"/>
      <c r="C29" s="3">
        <v>6194106</v>
      </c>
      <c r="D29" s="3">
        <v>6194098</v>
      </c>
      <c r="E29" s="3">
        <v>6194098</v>
      </c>
      <c r="F29" s="3">
        <v>6194098</v>
      </c>
      <c r="G29" s="3">
        <v>6194098</v>
      </c>
      <c r="H29" s="3">
        <v>6194098</v>
      </c>
      <c r="I29" s="3">
        <v>6194098</v>
      </c>
      <c r="J29" s="3">
        <v>6194098</v>
      </c>
      <c r="K29" s="3">
        <v>6194098</v>
      </c>
      <c r="L29" s="3">
        <v>6194098</v>
      </c>
      <c r="M29" s="3">
        <v>6194098</v>
      </c>
      <c r="N29" s="36">
        <v>6194098</v>
      </c>
      <c r="O29" s="6">
        <v>74329184</v>
      </c>
      <c r="P29" s="3">
        <v>79532226</v>
      </c>
      <c r="Q29" s="4">
        <v>85099482</v>
      </c>
    </row>
    <row r="30" spans="1:17" ht="13.5">
      <c r="A30" s="21" t="s">
        <v>46</v>
      </c>
      <c r="B30" s="20"/>
      <c r="C30" s="3">
        <v>903875</v>
      </c>
      <c r="D30" s="3">
        <v>903087</v>
      </c>
      <c r="E30" s="3">
        <v>903087</v>
      </c>
      <c r="F30" s="3">
        <v>903087</v>
      </c>
      <c r="G30" s="3">
        <v>903087</v>
      </c>
      <c r="H30" s="3">
        <v>903087</v>
      </c>
      <c r="I30" s="3">
        <v>903087</v>
      </c>
      <c r="J30" s="3">
        <v>903087</v>
      </c>
      <c r="K30" s="3">
        <v>903087</v>
      </c>
      <c r="L30" s="3">
        <v>903087</v>
      </c>
      <c r="M30" s="3">
        <v>903087</v>
      </c>
      <c r="N30" s="4">
        <v>903087</v>
      </c>
      <c r="O30" s="6">
        <v>10715832</v>
      </c>
      <c r="P30" s="3">
        <v>11181204</v>
      </c>
      <c r="Q30" s="4">
        <v>11754194</v>
      </c>
    </row>
    <row r="31" spans="1:17" ht="13.5">
      <c r="A31" s="21" t="s">
        <v>47</v>
      </c>
      <c r="B31" s="20"/>
      <c r="C31" s="3">
        <v>1688905</v>
      </c>
      <c r="D31" s="3">
        <v>1688332</v>
      </c>
      <c r="E31" s="3">
        <v>1688332</v>
      </c>
      <c r="F31" s="3">
        <v>1688332</v>
      </c>
      <c r="G31" s="3">
        <v>1688332</v>
      </c>
      <c r="H31" s="3">
        <v>1688332</v>
      </c>
      <c r="I31" s="3">
        <v>1688332</v>
      </c>
      <c r="J31" s="3">
        <v>1688332</v>
      </c>
      <c r="K31" s="3">
        <v>1688332</v>
      </c>
      <c r="L31" s="3">
        <v>1688332</v>
      </c>
      <c r="M31" s="3">
        <v>1688332</v>
      </c>
      <c r="N31" s="36">
        <v>1654462</v>
      </c>
      <c r="O31" s="6">
        <v>20226687</v>
      </c>
      <c r="P31" s="3">
        <v>20029932</v>
      </c>
      <c r="Q31" s="4">
        <v>20373300</v>
      </c>
    </row>
    <row r="32" spans="1:17" ht="13.5">
      <c r="A32" s="21" t="s">
        <v>35</v>
      </c>
      <c r="B32" s="20"/>
      <c r="C32" s="3">
        <v>159424</v>
      </c>
      <c r="D32" s="3">
        <v>159416</v>
      </c>
      <c r="E32" s="3">
        <v>159416</v>
      </c>
      <c r="F32" s="3">
        <v>159416</v>
      </c>
      <c r="G32" s="3">
        <v>159416</v>
      </c>
      <c r="H32" s="3">
        <v>159416</v>
      </c>
      <c r="I32" s="3">
        <v>159416</v>
      </c>
      <c r="J32" s="3">
        <v>159416</v>
      </c>
      <c r="K32" s="3">
        <v>159416</v>
      </c>
      <c r="L32" s="3">
        <v>159416</v>
      </c>
      <c r="M32" s="3">
        <v>159416</v>
      </c>
      <c r="N32" s="4">
        <v>159416</v>
      </c>
      <c r="O32" s="6">
        <v>1913000</v>
      </c>
      <c r="P32" s="3">
        <v>2116200</v>
      </c>
      <c r="Q32" s="4">
        <v>2193792</v>
      </c>
    </row>
    <row r="33" spans="1:17" ht="13.5">
      <c r="A33" s="21" t="s">
        <v>48</v>
      </c>
      <c r="B33" s="20"/>
      <c r="C33" s="3">
        <v>1875415</v>
      </c>
      <c r="D33" s="3">
        <v>1873821</v>
      </c>
      <c r="E33" s="3">
        <v>1873821</v>
      </c>
      <c r="F33" s="3">
        <v>1873821</v>
      </c>
      <c r="G33" s="3">
        <v>1873821</v>
      </c>
      <c r="H33" s="3">
        <v>1873821</v>
      </c>
      <c r="I33" s="3">
        <v>1873821</v>
      </c>
      <c r="J33" s="3">
        <v>1873821</v>
      </c>
      <c r="K33" s="3">
        <v>1873821</v>
      </c>
      <c r="L33" s="3">
        <v>1873821</v>
      </c>
      <c r="M33" s="3">
        <v>1873821</v>
      </c>
      <c r="N33" s="4">
        <v>1878680</v>
      </c>
      <c r="O33" s="6">
        <v>22492305</v>
      </c>
      <c r="P33" s="3">
        <v>20305014</v>
      </c>
      <c r="Q33" s="4">
        <v>22068405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20396439</v>
      </c>
      <c r="D35" s="29">
        <f t="shared" si="1"/>
        <v>20391709</v>
      </c>
      <c r="E35" s="29">
        <f t="shared" si="1"/>
        <v>20391709</v>
      </c>
      <c r="F35" s="29">
        <f>SUM(F24:F34)</f>
        <v>20391709</v>
      </c>
      <c r="G35" s="29">
        <f>SUM(G24:G34)</f>
        <v>20391709</v>
      </c>
      <c r="H35" s="29">
        <f>SUM(H24:H34)</f>
        <v>20391709</v>
      </c>
      <c r="I35" s="29">
        <f>SUM(I24:I34)</f>
        <v>20391709</v>
      </c>
      <c r="J35" s="29">
        <f t="shared" si="1"/>
        <v>20391709</v>
      </c>
      <c r="K35" s="29">
        <f>SUM(K24:K34)</f>
        <v>20391709</v>
      </c>
      <c r="L35" s="29">
        <f>SUM(L24:L34)</f>
        <v>20391709</v>
      </c>
      <c r="M35" s="29">
        <f>SUM(M24:M34)</f>
        <v>20391709</v>
      </c>
      <c r="N35" s="32">
        <f t="shared" si="1"/>
        <v>20362708</v>
      </c>
      <c r="O35" s="31">
        <f t="shared" si="1"/>
        <v>245150237</v>
      </c>
      <c r="P35" s="29">
        <f t="shared" si="1"/>
        <v>255715602</v>
      </c>
      <c r="Q35" s="32">
        <f t="shared" si="1"/>
        <v>270934602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640143</v>
      </c>
      <c r="D37" s="42">
        <f t="shared" si="2"/>
        <v>644425</v>
      </c>
      <c r="E37" s="42">
        <f t="shared" si="2"/>
        <v>644425</v>
      </c>
      <c r="F37" s="42">
        <f>+F21-F35</f>
        <v>644425</v>
      </c>
      <c r="G37" s="42">
        <f>+G21-G35</f>
        <v>644425</v>
      </c>
      <c r="H37" s="42">
        <f>+H21-H35</f>
        <v>644425</v>
      </c>
      <c r="I37" s="42">
        <f>+I21-I35</f>
        <v>644425</v>
      </c>
      <c r="J37" s="42">
        <f t="shared" si="2"/>
        <v>644425</v>
      </c>
      <c r="K37" s="42">
        <f>+K21-K35</f>
        <v>644425</v>
      </c>
      <c r="L37" s="42">
        <f>+L21-L35</f>
        <v>644425</v>
      </c>
      <c r="M37" s="42">
        <f>+M21-M35</f>
        <v>644425</v>
      </c>
      <c r="N37" s="43">
        <f t="shared" si="2"/>
        <v>673426</v>
      </c>
      <c r="O37" s="44">
        <f t="shared" si="2"/>
        <v>7283819</v>
      </c>
      <c r="P37" s="42">
        <f t="shared" si="2"/>
        <v>10212934</v>
      </c>
      <c r="Q37" s="43">
        <f t="shared" si="2"/>
        <v>11508552</v>
      </c>
    </row>
    <row r="38" spans="1:17" ht="21" customHeight="1">
      <c r="A38" s="45" t="s">
        <v>52</v>
      </c>
      <c r="B38" s="25"/>
      <c r="C38" s="3">
        <v>2482029</v>
      </c>
      <c r="D38" s="3">
        <v>2482011</v>
      </c>
      <c r="E38" s="3">
        <v>2482011</v>
      </c>
      <c r="F38" s="3">
        <v>2482011</v>
      </c>
      <c r="G38" s="3">
        <v>2482011</v>
      </c>
      <c r="H38" s="3">
        <v>2482011</v>
      </c>
      <c r="I38" s="3">
        <v>2482011</v>
      </c>
      <c r="J38" s="3">
        <v>2482011</v>
      </c>
      <c r="K38" s="3">
        <v>2482011</v>
      </c>
      <c r="L38" s="3">
        <v>2482011</v>
      </c>
      <c r="M38" s="3">
        <v>2482011</v>
      </c>
      <c r="N38" s="4">
        <v>2482011</v>
      </c>
      <c r="O38" s="6">
        <v>29784150</v>
      </c>
      <c r="P38" s="3">
        <v>16429000</v>
      </c>
      <c r="Q38" s="4">
        <v>17261001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3122172</v>
      </c>
      <c r="D41" s="50">
        <f t="shared" si="3"/>
        <v>3126436</v>
      </c>
      <c r="E41" s="50">
        <f t="shared" si="3"/>
        <v>3126436</v>
      </c>
      <c r="F41" s="50">
        <f>SUM(F37:F40)</f>
        <v>3126436</v>
      </c>
      <c r="G41" s="50">
        <f>SUM(G37:G40)</f>
        <v>3126436</v>
      </c>
      <c r="H41" s="50">
        <f>SUM(H37:H40)</f>
        <v>3126436</v>
      </c>
      <c r="I41" s="50">
        <f>SUM(I37:I40)</f>
        <v>3126436</v>
      </c>
      <c r="J41" s="50">
        <f t="shared" si="3"/>
        <v>3126436</v>
      </c>
      <c r="K41" s="50">
        <f>SUM(K37:K40)</f>
        <v>3126436</v>
      </c>
      <c r="L41" s="50">
        <f>SUM(L37:L40)</f>
        <v>3126436</v>
      </c>
      <c r="M41" s="50">
        <f>SUM(M37:M40)</f>
        <v>3126436</v>
      </c>
      <c r="N41" s="51">
        <f t="shared" si="3"/>
        <v>3155437</v>
      </c>
      <c r="O41" s="52">
        <f t="shared" si="3"/>
        <v>37067969</v>
      </c>
      <c r="P41" s="50">
        <f t="shared" si="3"/>
        <v>26641934</v>
      </c>
      <c r="Q41" s="51">
        <f t="shared" si="3"/>
        <v>28769553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3122172</v>
      </c>
      <c r="D43" s="57">
        <f t="shared" si="4"/>
        <v>3126436</v>
      </c>
      <c r="E43" s="57">
        <f t="shared" si="4"/>
        <v>3126436</v>
      </c>
      <c r="F43" s="57">
        <f>+F41-F42</f>
        <v>3126436</v>
      </c>
      <c r="G43" s="57">
        <f>+G41-G42</f>
        <v>3126436</v>
      </c>
      <c r="H43" s="57">
        <f>+H41-H42</f>
        <v>3126436</v>
      </c>
      <c r="I43" s="57">
        <f>+I41-I42</f>
        <v>3126436</v>
      </c>
      <c r="J43" s="57">
        <f t="shared" si="4"/>
        <v>3126436</v>
      </c>
      <c r="K43" s="57">
        <f>+K41-K42</f>
        <v>3126436</v>
      </c>
      <c r="L43" s="57">
        <f>+L41-L42</f>
        <v>3126436</v>
      </c>
      <c r="M43" s="57">
        <f>+M41-M42</f>
        <v>3126436</v>
      </c>
      <c r="N43" s="58">
        <f t="shared" si="4"/>
        <v>3155437</v>
      </c>
      <c r="O43" s="59">
        <f t="shared" si="4"/>
        <v>37067969</v>
      </c>
      <c r="P43" s="57">
        <f t="shared" si="4"/>
        <v>26641934</v>
      </c>
      <c r="Q43" s="58">
        <f t="shared" si="4"/>
        <v>28769553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3122172</v>
      </c>
      <c r="D45" s="50">
        <f t="shared" si="5"/>
        <v>3126436</v>
      </c>
      <c r="E45" s="50">
        <f t="shared" si="5"/>
        <v>3126436</v>
      </c>
      <c r="F45" s="50">
        <f>SUM(F43:F44)</f>
        <v>3126436</v>
      </c>
      <c r="G45" s="50">
        <f>SUM(G43:G44)</f>
        <v>3126436</v>
      </c>
      <c r="H45" s="50">
        <f>SUM(H43:H44)</f>
        <v>3126436</v>
      </c>
      <c r="I45" s="50">
        <f>SUM(I43:I44)</f>
        <v>3126436</v>
      </c>
      <c r="J45" s="50">
        <f t="shared" si="5"/>
        <v>3126436</v>
      </c>
      <c r="K45" s="50">
        <f>SUM(K43:K44)</f>
        <v>3126436</v>
      </c>
      <c r="L45" s="50">
        <f>SUM(L43:L44)</f>
        <v>3126436</v>
      </c>
      <c r="M45" s="50">
        <f>SUM(M43:M44)</f>
        <v>3126436</v>
      </c>
      <c r="N45" s="51">
        <f t="shared" si="5"/>
        <v>3155437</v>
      </c>
      <c r="O45" s="52">
        <f t="shared" si="5"/>
        <v>37067969</v>
      </c>
      <c r="P45" s="50">
        <f t="shared" si="5"/>
        <v>26641934</v>
      </c>
      <c r="Q45" s="51">
        <f t="shared" si="5"/>
        <v>28769553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3122172</v>
      </c>
      <c r="D47" s="63">
        <f t="shared" si="6"/>
        <v>3126436</v>
      </c>
      <c r="E47" s="63">
        <f t="shared" si="6"/>
        <v>3126436</v>
      </c>
      <c r="F47" s="63">
        <f>SUM(F45:F46)</f>
        <v>3126436</v>
      </c>
      <c r="G47" s="63">
        <f>SUM(G45:G46)</f>
        <v>3126436</v>
      </c>
      <c r="H47" s="63">
        <f>SUM(H45:H46)</f>
        <v>3126436</v>
      </c>
      <c r="I47" s="63">
        <f>SUM(I45:I46)</f>
        <v>3126436</v>
      </c>
      <c r="J47" s="63">
        <f t="shared" si="6"/>
        <v>3126436</v>
      </c>
      <c r="K47" s="63">
        <f>SUM(K45:K46)</f>
        <v>3126436</v>
      </c>
      <c r="L47" s="63">
        <f>SUM(L45:L46)</f>
        <v>3126436</v>
      </c>
      <c r="M47" s="63">
        <f>SUM(M45:M46)</f>
        <v>3126436</v>
      </c>
      <c r="N47" s="64">
        <f t="shared" si="6"/>
        <v>3155437</v>
      </c>
      <c r="O47" s="65">
        <f t="shared" si="6"/>
        <v>37067969</v>
      </c>
      <c r="P47" s="63">
        <f t="shared" si="6"/>
        <v>26641934</v>
      </c>
      <c r="Q47" s="66">
        <f t="shared" si="6"/>
        <v>28769553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859655</v>
      </c>
      <c r="D5" s="3">
        <v>859623</v>
      </c>
      <c r="E5" s="3">
        <v>859623</v>
      </c>
      <c r="F5" s="3">
        <v>859623</v>
      </c>
      <c r="G5" s="3">
        <v>859623</v>
      </c>
      <c r="H5" s="3">
        <v>859623</v>
      </c>
      <c r="I5" s="3">
        <v>859623</v>
      </c>
      <c r="J5" s="3">
        <v>859623</v>
      </c>
      <c r="K5" s="3">
        <v>859623</v>
      </c>
      <c r="L5" s="3">
        <v>859623</v>
      </c>
      <c r="M5" s="3">
        <v>859623</v>
      </c>
      <c r="N5" s="4">
        <v>859623</v>
      </c>
      <c r="O5" s="5">
        <v>10315508</v>
      </c>
      <c r="P5" s="3">
        <v>10934438</v>
      </c>
      <c r="Q5" s="4">
        <v>11590504</v>
      </c>
    </row>
    <row r="6" spans="1:17" ht="13.5">
      <c r="A6" s="19" t="s">
        <v>24</v>
      </c>
      <c r="B6" s="20"/>
      <c r="C6" s="3">
        <v>893706</v>
      </c>
      <c r="D6" s="3">
        <v>893682</v>
      </c>
      <c r="E6" s="3">
        <v>893682</v>
      </c>
      <c r="F6" s="3">
        <v>893682</v>
      </c>
      <c r="G6" s="3">
        <v>893682</v>
      </c>
      <c r="H6" s="3">
        <v>893682</v>
      </c>
      <c r="I6" s="3">
        <v>893682</v>
      </c>
      <c r="J6" s="3">
        <v>893682</v>
      </c>
      <c r="K6" s="3">
        <v>893682</v>
      </c>
      <c r="L6" s="3">
        <v>893682</v>
      </c>
      <c r="M6" s="3">
        <v>893682</v>
      </c>
      <c r="N6" s="4">
        <v>893682</v>
      </c>
      <c r="O6" s="6">
        <v>10724208</v>
      </c>
      <c r="P6" s="3">
        <v>11367661</v>
      </c>
      <c r="Q6" s="4">
        <v>12049722</v>
      </c>
    </row>
    <row r="7" spans="1:17" ht="13.5">
      <c r="A7" s="21" t="s">
        <v>25</v>
      </c>
      <c r="B7" s="20"/>
      <c r="C7" s="3">
        <v>204055</v>
      </c>
      <c r="D7" s="3">
        <v>204039</v>
      </c>
      <c r="E7" s="3">
        <v>204039</v>
      </c>
      <c r="F7" s="3">
        <v>204039</v>
      </c>
      <c r="G7" s="3">
        <v>204039</v>
      </c>
      <c r="H7" s="3">
        <v>204039</v>
      </c>
      <c r="I7" s="3">
        <v>204039</v>
      </c>
      <c r="J7" s="3">
        <v>204039</v>
      </c>
      <c r="K7" s="3">
        <v>204039</v>
      </c>
      <c r="L7" s="3">
        <v>204039</v>
      </c>
      <c r="M7" s="3">
        <v>204039</v>
      </c>
      <c r="N7" s="4">
        <v>204039</v>
      </c>
      <c r="O7" s="6">
        <v>2448484</v>
      </c>
      <c r="P7" s="3">
        <v>2595393</v>
      </c>
      <c r="Q7" s="4">
        <v>2751116</v>
      </c>
    </row>
    <row r="8" spans="1:17" ht="13.5">
      <c r="A8" s="21" t="s">
        <v>26</v>
      </c>
      <c r="B8" s="20"/>
      <c r="C8" s="3">
        <v>82916</v>
      </c>
      <c r="D8" s="3">
        <v>82915</v>
      </c>
      <c r="E8" s="3">
        <v>82915</v>
      </c>
      <c r="F8" s="3">
        <v>82915</v>
      </c>
      <c r="G8" s="3">
        <v>82915</v>
      </c>
      <c r="H8" s="3">
        <v>82915</v>
      </c>
      <c r="I8" s="3">
        <v>82915</v>
      </c>
      <c r="J8" s="3">
        <v>82915</v>
      </c>
      <c r="K8" s="3">
        <v>82915</v>
      </c>
      <c r="L8" s="3">
        <v>82915</v>
      </c>
      <c r="M8" s="3">
        <v>82915</v>
      </c>
      <c r="N8" s="4">
        <v>82915</v>
      </c>
      <c r="O8" s="6">
        <v>994981</v>
      </c>
      <c r="P8" s="3">
        <v>1054680</v>
      </c>
      <c r="Q8" s="4">
        <v>1117959</v>
      </c>
    </row>
    <row r="9" spans="1:17" ht="13.5">
      <c r="A9" s="21" t="s">
        <v>27</v>
      </c>
      <c r="B9" s="20"/>
      <c r="C9" s="22">
        <v>97734</v>
      </c>
      <c r="D9" s="22">
        <v>97722</v>
      </c>
      <c r="E9" s="22">
        <v>97722</v>
      </c>
      <c r="F9" s="22">
        <v>97722</v>
      </c>
      <c r="G9" s="22">
        <v>97722</v>
      </c>
      <c r="H9" s="22">
        <v>97722</v>
      </c>
      <c r="I9" s="22">
        <v>97722</v>
      </c>
      <c r="J9" s="22">
        <v>97722</v>
      </c>
      <c r="K9" s="22">
        <v>97722</v>
      </c>
      <c r="L9" s="22">
        <v>97722</v>
      </c>
      <c r="M9" s="22">
        <v>97722</v>
      </c>
      <c r="N9" s="23">
        <v>97722</v>
      </c>
      <c r="O9" s="24">
        <v>1172676</v>
      </c>
      <c r="P9" s="22">
        <v>1243037</v>
      </c>
      <c r="Q9" s="23">
        <v>1317619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31070</v>
      </c>
      <c r="D11" s="3">
        <v>31000</v>
      </c>
      <c r="E11" s="3">
        <v>31000</v>
      </c>
      <c r="F11" s="3">
        <v>31000</v>
      </c>
      <c r="G11" s="3">
        <v>31000</v>
      </c>
      <c r="H11" s="3">
        <v>31000</v>
      </c>
      <c r="I11" s="3">
        <v>31000</v>
      </c>
      <c r="J11" s="3">
        <v>31000</v>
      </c>
      <c r="K11" s="3">
        <v>31000</v>
      </c>
      <c r="L11" s="3">
        <v>31000</v>
      </c>
      <c r="M11" s="3">
        <v>31000</v>
      </c>
      <c r="N11" s="4">
        <v>31000</v>
      </c>
      <c r="O11" s="6">
        <v>372070</v>
      </c>
      <c r="P11" s="3">
        <v>394394</v>
      </c>
      <c r="Q11" s="4">
        <v>418058</v>
      </c>
    </row>
    <row r="12" spans="1:17" ht="13.5">
      <c r="A12" s="19" t="s">
        <v>29</v>
      </c>
      <c r="B12" s="25"/>
      <c r="C12" s="3">
        <v>179281</v>
      </c>
      <c r="D12" s="3">
        <v>179265</v>
      </c>
      <c r="E12" s="3">
        <v>179265</v>
      </c>
      <c r="F12" s="3">
        <v>179265</v>
      </c>
      <c r="G12" s="3">
        <v>179265</v>
      </c>
      <c r="H12" s="3">
        <v>179265</v>
      </c>
      <c r="I12" s="3">
        <v>179265</v>
      </c>
      <c r="J12" s="3">
        <v>179265</v>
      </c>
      <c r="K12" s="3">
        <v>179265</v>
      </c>
      <c r="L12" s="3">
        <v>179265</v>
      </c>
      <c r="M12" s="3">
        <v>179265</v>
      </c>
      <c r="N12" s="4">
        <v>179265</v>
      </c>
      <c r="O12" s="6">
        <v>2151196</v>
      </c>
      <c r="P12" s="3">
        <v>2280268</v>
      </c>
      <c r="Q12" s="4">
        <v>2417084</v>
      </c>
    </row>
    <row r="13" spans="1:17" ht="13.5">
      <c r="A13" s="19" t="s">
        <v>30</v>
      </c>
      <c r="B13" s="25"/>
      <c r="C13" s="3">
        <v>29264</v>
      </c>
      <c r="D13" s="3">
        <v>29249</v>
      </c>
      <c r="E13" s="3">
        <v>29249</v>
      </c>
      <c r="F13" s="3">
        <v>29249</v>
      </c>
      <c r="G13" s="3">
        <v>29249</v>
      </c>
      <c r="H13" s="3">
        <v>29249</v>
      </c>
      <c r="I13" s="3">
        <v>29249</v>
      </c>
      <c r="J13" s="3">
        <v>29249</v>
      </c>
      <c r="K13" s="3">
        <v>29249</v>
      </c>
      <c r="L13" s="3">
        <v>29249</v>
      </c>
      <c r="M13" s="3">
        <v>29249</v>
      </c>
      <c r="N13" s="4">
        <v>29249</v>
      </c>
      <c r="O13" s="6">
        <v>351003</v>
      </c>
      <c r="P13" s="3">
        <v>372063</v>
      </c>
      <c r="Q13" s="4">
        <v>394388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704</v>
      </c>
      <c r="D15" s="3">
        <v>686</v>
      </c>
      <c r="E15" s="3">
        <v>686</v>
      </c>
      <c r="F15" s="3">
        <v>686</v>
      </c>
      <c r="G15" s="3">
        <v>686</v>
      </c>
      <c r="H15" s="3">
        <v>686</v>
      </c>
      <c r="I15" s="3">
        <v>686</v>
      </c>
      <c r="J15" s="3">
        <v>686</v>
      </c>
      <c r="K15" s="3">
        <v>686</v>
      </c>
      <c r="L15" s="3">
        <v>686</v>
      </c>
      <c r="M15" s="3">
        <v>686</v>
      </c>
      <c r="N15" s="4">
        <v>686</v>
      </c>
      <c r="O15" s="6">
        <v>8250</v>
      </c>
      <c r="P15" s="3">
        <v>8745</v>
      </c>
      <c r="Q15" s="4">
        <v>9270</v>
      </c>
    </row>
    <row r="16" spans="1:17" ht="13.5">
      <c r="A16" s="19" t="s">
        <v>33</v>
      </c>
      <c r="B16" s="25"/>
      <c r="C16" s="3">
        <v>3586</v>
      </c>
      <c r="D16" s="3">
        <v>3574</v>
      </c>
      <c r="E16" s="3">
        <v>3574</v>
      </c>
      <c r="F16" s="3">
        <v>3574</v>
      </c>
      <c r="G16" s="3">
        <v>3574</v>
      </c>
      <c r="H16" s="3">
        <v>3574</v>
      </c>
      <c r="I16" s="3">
        <v>3574</v>
      </c>
      <c r="J16" s="3">
        <v>3574</v>
      </c>
      <c r="K16" s="3">
        <v>3574</v>
      </c>
      <c r="L16" s="3">
        <v>3574</v>
      </c>
      <c r="M16" s="3">
        <v>3574</v>
      </c>
      <c r="N16" s="4">
        <v>3574</v>
      </c>
      <c r="O16" s="6">
        <v>42900</v>
      </c>
      <c r="P16" s="3">
        <v>45474</v>
      </c>
      <c r="Q16" s="4">
        <v>48202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2415078</v>
      </c>
      <c r="D18" s="3">
        <v>2414993</v>
      </c>
      <c r="E18" s="3">
        <v>2414993</v>
      </c>
      <c r="F18" s="3">
        <v>2414993</v>
      </c>
      <c r="G18" s="3">
        <v>2414993</v>
      </c>
      <c r="H18" s="3">
        <v>2414993</v>
      </c>
      <c r="I18" s="3">
        <v>2414993</v>
      </c>
      <c r="J18" s="3">
        <v>2414993</v>
      </c>
      <c r="K18" s="3">
        <v>2414993</v>
      </c>
      <c r="L18" s="3">
        <v>2414993</v>
      </c>
      <c r="M18" s="3">
        <v>2414993</v>
      </c>
      <c r="N18" s="4">
        <v>2414993</v>
      </c>
      <c r="O18" s="6">
        <v>28980001</v>
      </c>
      <c r="P18" s="3">
        <v>42930410</v>
      </c>
      <c r="Q18" s="4">
        <v>45693958</v>
      </c>
    </row>
    <row r="19" spans="1:17" ht="13.5">
      <c r="A19" s="19" t="s">
        <v>36</v>
      </c>
      <c r="B19" s="25"/>
      <c r="C19" s="22">
        <v>189073</v>
      </c>
      <c r="D19" s="22">
        <v>189004</v>
      </c>
      <c r="E19" s="22">
        <v>189004</v>
      </c>
      <c r="F19" s="22">
        <v>189004</v>
      </c>
      <c r="G19" s="22">
        <v>189004</v>
      </c>
      <c r="H19" s="22">
        <v>189004</v>
      </c>
      <c r="I19" s="22">
        <v>189004</v>
      </c>
      <c r="J19" s="22">
        <v>189004</v>
      </c>
      <c r="K19" s="22">
        <v>189004</v>
      </c>
      <c r="L19" s="22">
        <v>189004</v>
      </c>
      <c r="M19" s="22">
        <v>189004</v>
      </c>
      <c r="N19" s="23">
        <v>189004</v>
      </c>
      <c r="O19" s="24">
        <v>2268117</v>
      </c>
      <c r="P19" s="22">
        <v>1146655</v>
      </c>
      <c r="Q19" s="23">
        <v>1185147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4986122</v>
      </c>
      <c r="D21" s="29">
        <f t="shared" si="0"/>
        <v>4985752</v>
      </c>
      <c r="E21" s="29">
        <f t="shared" si="0"/>
        <v>4985752</v>
      </c>
      <c r="F21" s="29">
        <f>SUM(F5:F20)</f>
        <v>4985752</v>
      </c>
      <c r="G21" s="29">
        <f>SUM(G5:G20)</f>
        <v>4985752</v>
      </c>
      <c r="H21" s="29">
        <f>SUM(H5:H20)</f>
        <v>4985752</v>
      </c>
      <c r="I21" s="29">
        <f>SUM(I5:I20)</f>
        <v>4985752</v>
      </c>
      <c r="J21" s="29">
        <f t="shared" si="0"/>
        <v>4985752</v>
      </c>
      <c r="K21" s="29">
        <f>SUM(K5:K20)</f>
        <v>4985752</v>
      </c>
      <c r="L21" s="29">
        <f>SUM(L5:L20)</f>
        <v>4985752</v>
      </c>
      <c r="M21" s="29">
        <f>SUM(M5:M20)</f>
        <v>4985752</v>
      </c>
      <c r="N21" s="30">
        <f t="shared" si="0"/>
        <v>4985752</v>
      </c>
      <c r="O21" s="31">
        <f t="shared" si="0"/>
        <v>59829394</v>
      </c>
      <c r="P21" s="29">
        <f t="shared" si="0"/>
        <v>74373218</v>
      </c>
      <c r="Q21" s="32">
        <f t="shared" si="0"/>
        <v>78993027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2035294</v>
      </c>
      <c r="D24" s="3">
        <v>2034654</v>
      </c>
      <c r="E24" s="3">
        <v>2034654</v>
      </c>
      <c r="F24" s="3">
        <v>2034654</v>
      </c>
      <c r="G24" s="3">
        <v>2034654</v>
      </c>
      <c r="H24" s="3">
        <v>2034654</v>
      </c>
      <c r="I24" s="3">
        <v>2034654</v>
      </c>
      <c r="J24" s="3">
        <v>2034654</v>
      </c>
      <c r="K24" s="3">
        <v>2034654</v>
      </c>
      <c r="L24" s="3">
        <v>2034654</v>
      </c>
      <c r="M24" s="3">
        <v>2034654</v>
      </c>
      <c r="N24" s="36">
        <v>2034654</v>
      </c>
      <c r="O24" s="6">
        <v>24416488</v>
      </c>
      <c r="P24" s="3">
        <v>25859861</v>
      </c>
      <c r="Q24" s="4">
        <v>27411368</v>
      </c>
    </row>
    <row r="25" spans="1:17" ht="13.5">
      <c r="A25" s="21" t="s">
        <v>41</v>
      </c>
      <c r="B25" s="20"/>
      <c r="C25" s="3">
        <v>228301</v>
      </c>
      <c r="D25" s="3">
        <v>228257</v>
      </c>
      <c r="E25" s="3">
        <v>228257</v>
      </c>
      <c r="F25" s="3">
        <v>228257</v>
      </c>
      <c r="G25" s="3">
        <v>228257</v>
      </c>
      <c r="H25" s="3">
        <v>228257</v>
      </c>
      <c r="I25" s="3">
        <v>228257</v>
      </c>
      <c r="J25" s="3">
        <v>228257</v>
      </c>
      <c r="K25" s="3">
        <v>228257</v>
      </c>
      <c r="L25" s="3">
        <v>228257</v>
      </c>
      <c r="M25" s="3">
        <v>228257</v>
      </c>
      <c r="N25" s="4">
        <v>228257</v>
      </c>
      <c r="O25" s="6">
        <v>2739128</v>
      </c>
      <c r="P25" s="3">
        <v>2903474</v>
      </c>
      <c r="Q25" s="4">
        <v>3077680</v>
      </c>
    </row>
    <row r="26" spans="1:17" ht="13.5">
      <c r="A26" s="21" t="s">
        <v>42</v>
      </c>
      <c r="B26" s="20"/>
      <c r="C26" s="3">
        <v>323645</v>
      </c>
      <c r="D26" s="3">
        <v>323605</v>
      </c>
      <c r="E26" s="3">
        <v>323605</v>
      </c>
      <c r="F26" s="3">
        <v>323605</v>
      </c>
      <c r="G26" s="3">
        <v>323605</v>
      </c>
      <c r="H26" s="3">
        <v>323605</v>
      </c>
      <c r="I26" s="3">
        <v>323605</v>
      </c>
      <c r="J26" s="3">
        <v>323605</v>
      </c>
      <c r="K26" s="3">
        <v>323605</v>
      </c>
      <c r="L26" s="3">
        <v>323605</v>
      </c>
      <c r="M26" s="3">
        <v>323605</v>
      </c>
      <c r="N26" s="4">
        <v>323605</v>
      </c>
      <c r="O26" s="6">
        <v>3883300</v>
      </c>
      <c r="P26" s="3">
        <v>4116298</v>
      </c>
      <c r="Q26" s="4">
        <v>4363275</v>
      </c>
    </row>
    <row r="27" spans="1:17" ht="13.5">
      <c r="A27" s="21" t="s">
        <v>43</v>
      </c>
      <c r="B27" s="20"/>
      <c r="C27" s="3">
        <v>295998</v>
      </c>
      <c r="D27" s="3">
        <v>295971</v>
      </c>
      <c r="E27" s="3">
        <v>295971</v>
      </c>
      <c r="F27" s="3">
        <v>295971</v>
      </c>
      <c r="G27" s="3">
        <v>295971</v>
      </c>
      <c r="H27" s="3">
        <v>295971</v>
      </c>
      <c r="I27" s="3">
        <v>295971</v>
      </c>
      <c r="J27" s="3">
        <v>295971</v>
      </c>
      <c r="K27" s="3">
        <v>295971</v>
      </c>
      <c r="L27" s="3">
        <v>295971</v>
      </c>
      <c r="M27" s="3">
        <v>295971</v>
      </c>
      <c r="N27" s="36">
        <v>295971</v>
      </c>
      <c r="O27" s="6">
        <v>3551679</v>
      </c>
      <c r="P27" s="3">
        <v>3764779</v>
      </c>
      <c r="Q27" s="4">
        <v>3990665</v>
      </c>
    </row>
    <row r="28" spans="1:17" ht="13.5">
      <c r="A28" s="21" t="s">
        <v>44</v>
      </c>
      <c r="B28" s="20"/>
      <c r="C28" s="3">
        <v>88948</v>
      </c>
      <c r="D28" s="3">
        <v>88934</v>
      </c>
      <c r="E28" s="3">
        <v>88934</v>
      </c>
      <c r="F28" s="3">
        <v>88934</v>
      </c>
      <c r="G28" s="3">
        <v>88934</v>
      </c>
      <c r="H28" s="3">
        <v>88934</v>
      </c>
      <c r="I28" s="3">
        <v>88934</v>
      </c>
      <c r="J28" s="3">
        <v>88934</v>
      </c>
      <c r="K28" s="3">
        <v>88934</v>
      </c>
      <c r="L28" s="3">
        <v>88934</v>
      </c>
      <c r="M28" s="3">
        <v>88934</v>
      </c>
      <c r="N28" s="4">
        <v>88934</v>
      </c>
      <c r="O28" s="6">
        <v>1067222</v>
      </c>
      <c r="P28" s="3">
        <v>1131255</v>
      </c>
      <c r="Q28" s="4">
        <v>1199129</v>
      </c>
    </row>
    <row r="29" spans="1:17" ht="13.5">
      <c r="A29" s="21" t="s">
        <v>45</v>
      </c>
      <c r="B29" s="20"/>
      <c r="C29" s="3">
        <v>1125412</v>
      </c>
      <c r="D29" s="3">
        <v>1125372</v>
      </c>
      <c r="E29" s="3">
        <v>1125372</v>
      </c>
      <c r="F29" s="3">
        <v>1125372</v>
      </c>
      <c r="G29" s="3">
        <v>1125372</v>
      </c>
      <c r="H29" s="3">
        <v>1125372</v>
      </c>
      <c r="I29" s="3">
        <v>1125372</v>
      </c>
      <c r="J29" s="3">
        <v>1125372</v>
      </c>
      <c r="K29" s="3">
        <v>1125372</v>
      </c>
      <c r="L29" s="3">
        <v>1125372</v>
      </c>
      <c r="M29" s="3">
        <v>1125372</v>
      </c>
      <c r="N29" s="36">
        <v>1125372</v>
      </c>
      <c r="O29" s="6">
        <v>13504504</v>
      </c>
      <c r="P29" s="3">
        <v>14314773</v>
      </c>
      <c r="Q29" s="4">
        <v>15173657</v>
      </c>
    </row>
    <row r="30" spans="1:17" ht="13.5">
      <c r="A30" s="21" t="s">
        <v>46</v>
      </c>
      <c r="B30" s="20"/>
      <c r="C30" s="3">
        <v>143969</v>
      </c>
      <c r="D30" s="3">
        <v>143632</v>
      </c>
      <c r="E30" s="3">
        <v>143632</v>
      </c>
      <c r="F30" s="3">
        <v>143632</v>
      </c>
      <c r="G30" s="3">
        <v>143632</v>
      </c>
      <c r="H30" s="3">
        <v>143632</v>
      </c>
      <c r="I30" s="3">
        <v>143632</v>
      </c>
      <c r="J30" s="3">
        <v>143632</v>
      </c>
      <c r="K30" s="3">
        <v>143632</v>
      </c>
      <c r="L30" s="3">
        <v>143632</v>
      </c>
      <c r="M30" s="3">
        <v>143632</v>
      </c>
      <c r="N30" s="4">
        <v>143632</v>
      </c>
      <c r="O30" s="6">
        <v>1723921</v>
      </c>
      <c r="P30" s="3">
        <v>1827334</v>
      </c>
      <c r="Q30" s="4">
        <v>1936950</v>
      </c>
    </row>
    <row r="31" spans="1:17" ht="13.5">
      <c r="A31" s="21" t="s">
        <v>47</v>
      </c>
      <c r="B31" s="20"/>
      <c r="C31" s="3">
        <v>385099</v>
      </c>
      <c r="D31" s="3">
        <v>384786</v>
      </c>
      <c r="E31" s="3">
        <v>384786</v>
      </c>
      <c r="F31" s="3">
        <v>384786</v>
      </c>
      <c r="G31" s="3">
        <v>384786</v>
      </c>
      <c r="H31" s="3">
        <v>384786</v>
      </c>
      <c r="I31" s="3">
        <v>384786</v>
      </c>
      <c r="J31" s="3">
        <v>384786</v>
      </c>
      <c r="K31" s="3">
        <v>384786</v>
      </c>
      <c r="L31" s="3">
        <v>384786</v>
      </c>
      <c r="M31" s="3">
        <v>384786</v>
      </c>
      <c r="N31" s="36">
        <v>384786</v>
      </c>
      <c r="O31" s="6">
        <v>4617745</v>
      </c>
      <c r="P31" s="3">
        <v>5115060</v>
      </c>
      <c r="Q31" s="4">
        <v>5421280</v>
      </c>
    </row>
    <row r="32" spans="1:17" ht="13.5">
      <c r="A32" s="21" t="s">
        <v>35</v>
      </c>
      <c r="B32" s="20"/>
      <c r="C32" s="3">
        <v>177421</v>
      </c>
      <c r="D32" s="3">
        <v>177356</v>
      </c>
      <c r="E32" s="3">
        <v>177356</v>
      </c>
      <c r="F32" s="3">
        <v>177356</v>
      </c>
      <c r="G32" s="3">
        <v>177356</v>
      </c>
      <c r="H32" s="3">
        <v>177356</v>
      </c>
      <c r="I32" s="3">
        <v>177356</v>
      </c>
      <c r="J32" s="3">
        <v>177356</v>
      </c>
      <c r="K32" s="3">
        <v>177356</v>
      </c>
      <c r="L32" s="3">
        <v>177356</v>
      </c>
      <c r="M32" s="3">
        <v>177356</v>
      </c>
      <c r="N32" s="4">
        <v>177356</v>
      </c>
      <c r="O32" s="6">
        <v>2128337</v>
      </c>
      <c r="P32" s="3">
        <v>2256037</v>
      </c>
      <c r="Q32" s="4">
        <v>2391398</v>
      </c>
    </row>
    <row r="33" spans="1:17" ht="13.5">
      <c r="A33" s="21" t="s">
        <v>48</v>
      </c>
      <c r="B33" s="20"/>
      <c r="C33" s="3">
        <v>863727</v>
      </c>
      <c r="D33" s="3">
        <v>862810</v>
      </c>
      <c r="E33" s="3">
        <v>862810</v>
      </c>
      <c r="F33" s="3">
        <v>862810</v>
      </c>
      <c r="G33" s="3">
        <v>862810</v>
      </c>
      <c r="H33" s="3">
        <v>862810</v>
      </c>
      <c r="I33" s="3">
        <v>862810</v>
      </c>
      <c r="J33" s="3">
        <v>862810</v>
      </c>
      <c r="K33" s="3">
        <v>862810</v>
      </c>
      <c r="L33" s="3">
        <v>862810</v>
      </c>
      <c r="M33" s="3">
        <v>862810</v>
      </c>
      <c r="N33" s="4">
        <v>862810</v>
      </c>
      <c r="O33" s="6">
        <v>10354637</v>
      </c>
      <c r="P33" s="3">
        <v>10971859</v>
      </c>
      <c r="Q33" s="4">
        <v>11625926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5667814</v>
      </c>
      <c r="D35" s="29">
        <f t="shared" si="1"/>
        <v>5665377</v>
      </c>
      <c r="E35" s="29">
        <f t="shared" si="1"/>
        <v>5665377</v>
      </c>
      <c r="F35" s="29">
        <f>SUM(F24:F34)</f>
        <v>5665377</v>
      </c>
      <c r="G35" s="29">
        <f>SUM(G24:G34)</f>
        <v>5665377</v>
      </c>
      <c r="H35" s="29">
        <f>SUM(H24:H34)</f>
        <v>5665377</v>
      </c>
      <c r="I35" s="29">
        <f>SUM(I24:I34)</f>
        <v>5665377</v>
      </c>
      <c r="J35" s="29">
        <f t="shared" si="1"/>
        <v>5665377</v>
      </c>
      <c r="K35" s="29">
        <f>SUM(K24:K34)</f>
        <v>5665377</v>
      </c>
      <c r="L35" s="29">
        <f>SUM(L24:L34)</f>
        <v>5665377</v>
      </c>
      <c r="M35" s="29">
        <f>SUM(M24:M34)</f>
        <v>5665377</v>
      </c>
      <c r="N35" s="32">
        <f t="shared" si="1"/>
        <v>5665377</v>
      </c>
      <c r="O35" s="31">
        <f t="shared" si="1"/>
        <v>67986961</v>
      </c>
      <c r="P35" s="29">
        <f t="shared" si="1"/>
        <v>72260730</v>
      </c>
      <c r="Q35" s="32">
        <f t="shared" si="1"/>
        <v>76591328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-681692</v>
      </c>
      <c r="D37" s="42">
        <f t="shared" si="2"/>
        <v>-679625</v>
      </c>
      <c r="E37" s="42">
        <f t="shared" si="2"/>
        <v>-679625</v>
      </c>
      <c r="F37" s="42">
        <f>+F21-F35</f>
        <v>-679625</v>
      </c>
      <c r="G37" s="42">
        <f>+G21-G35</f>
        <v>-679625</v>
      </c>
      <c r="H37" s="42">
        <f>+H21-H35</f>
        <v>-679625</v>
      </c>
      <c r="I37" s="42">
        <f>+I21-I35</f>
        <v>-679625</v>
      </c>
      <c r="J37" s="42">
        <f t="shared" si="2"/>
        <v>-679625</v>
      </c>
      <c r="K37" s="42">
        <f>+K21-K35</f>
        <v>-679625</v>
      </c>
      <c r="L37" s="42">
        <f>+L21-L35</f>
        <v>-679625</v>
      </c>
      <c r="M37" s="42">
        <f>+M21-M35</f>
        <v>-679625</v>
      </c>
      <c r="N37" s="43">
        <f t="shared" si="2"/>
        <v>-679625</v>
      </c>
      <c r="O37" s="44">
        <f t="shared" si="2"/>
        <v>-8157567</v>
      </c>
      <c r="P37" s="42">
        <f t="shared" si="2"/>
        <v>2112488</v>
      </c>
      <c r="Q37" s="43">
        <f t="shared" si="2"/>
        <v>2401699</v>
      </c>
    </row>
    <row r="38" spans="1:17" ht="21" customHeight="1">
      <c r="A38" s="45" t="s">
        <v>52</v>
      </c>
      <c r="B38" s="25"/>
      <c r="C38" s="3">
        <v>1840424</v>
      </c>
      <c r="D38" s="3">
        <v>1840416</v>
      </c>
      <c r="E38" s="3">
        <v>1840416</v>
      </c>
      <c r="F38" s="3">
        <v>1840416</v>
      </c>
      <c r="G38" s="3">
        <v>1840416</v>
      </c>
      <c r="H38" s="3">
        <v>1840416</v>
      </c>
      <c r="I38" s="3">
        <v>1840416</v>
      </c>
      <c r="J38" s="3">
        <v>1840416</v>
      </c>
      <c r="K38" s="3">
        <v>1840416</v>
      </c>
      <c r="L38" s="3">
        <v>1840416</v>
      </c>
      <c r="M38" s="3">
        <v>1840416</v>
      </c>
      <c r="N38" s="4">
        <v>1840416</v>
      </c>
      <c r="O38" s="6">
        <v>22085000</v>
      </c>
      <c r="P38" s="3">
        <v>8222000</v>
      </c>
      <c r="Q38" s="4">
        <v>8485000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1158732</v>
      </c>
      <c r="D41" s="50">
        <f t="shared" si="3"/>
        <v>1160791</v>
      </c>
      <c r="E41" s="50">
        <f t="shared" si="3"/>
        <v>1160791</v>
      </c>
      <c r="F41" s="50">
        <f>SUM(F37:F40)</f>
        <v>1160791</v>
      </c>
      <c r="G41" s="50">
        <f>SUM(G37:G40)</f>
        <v>1160791</v>
      </c>
      <c r="H41" s="50">
        <f>SUM(H37:H40)</f>
        <v>1160791</v>
      </c>
      <c r="I41" s="50">
        <f>SUM(I37:I40)</f>
        <v>1160791</v>
      </c>
      <c r="J41" s="50">
        <f t="shared" si="3"/>
        <v>1160791</v>
      </c>
      <c r="K41" s="50">
        <f>SUM(K37:K40)</f>
        <v>1160791</v>
      </c>
      <c r="L41" s="50">
        <f>SUM(L37:L40)</f>
        <v>1160791</v>
      </c>
      <c r="M41" s="50">
        <f>SUM(M37:M40)</f>
        <v>1160791</v>
      </c>
      <c r="N41" s="51">
        <f t="shared" si="3"/>
        <v>1160791</v>
      </c>
      <c r="O41" s="52">
        <f t="shared" si="3"/>
        <v>13927433</v>
      </c>
      <c r="P41" s="50">
        <f t="shared" si="3"/>
        <v>10334488</v>
      </c>
      <c r="Q41" s="51">
        <f t="shared" si="3"/>
        <v>10886699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1158732</v>
      </c>
      <c r="D43" s="57">
        <f t="shared" si="4"/>
        <v>1160791</v>
      </c>
      <c r="E43" s="57">
        <f t="shared" si="4"/>
        <v>1160791</v>
      </c>
      <c r="F43" s="57">
        <f>+F41-F42</f>
        <v>1160791</v>
      </c>
      <c r="G43" s="57">
        <f>+G41-G42</f>
        <v>1160791</v>
      </c>
      <c r="H43" s="57">
        <f>+H41-H42</f>
        <v>1160791</v>
      </c>
      <c r="I43" s="57">
        <f>+I41-I42</f>
        <v>1160791</v>
      </c>
      <c r="J43" s="57">
        <f t="shared" si="4"/>
        <v>1160791</v>
      </c>
      <c r="K43" s="57">
        <f>+K41-K42</f>
        <v>1160791</v>
      </c>
      <c r="L43" s="57">
        <f>+L41-L42</f>
        <v>1160791</v>
      </c>
      <c r="M43" s="57">
        <f>+M41-M42</f>
        <v>1160791</v>
      </c>
      <c r="N43" s="58">
        <f t="shared" si="4"/>
        <v>1160791</v>
      </c>
      <c r="O43" s="59">
        <f t="shared" si="4"/>
        <v>13927433</v>
      </c>
      <c r="P43" s="57">
        <f t="shared" si="4"/>
        <v>10334488</v>
      </c>
      <c r="Q43" s="58">
        <f t="shared" si="4"/>
        <v>10886699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1158732</v>
      </c>
      <c r="D45" s="50">
        <f t="shared" si="5"/>
        <v>1160791</v>
      </c>
      <c r="E45" s="50">
        <f t="shared" si="5"/>
        <v>1160791</v>
      </c>
      <c r="F45" s="50">
        <f>SUM(F43:F44)</f>
        <v>1160791</v>
      </c>
      <c r="G45" s="50">
        <f>SUM(G43:G44)</f>
        <v>1160791</v>
      </c>
      <c r="H45" s="50">
        <f>SUM(H43:H44)</f>
        <v>1160791</v>
      </c>
      <c r="I45" s="50">
        <f>SUM(I43:I44)</f>
        <v>1160791</v>
      </c>
      <c r="J45" s="50">
        <f t="shared" si="5"/>
        <v>1160791</v>
      </c>
      <c r="K45" s="50">
        <f>SUM(K43:K44)</f>
        <v>1160791</v>
      </c>
      <c r="L45" s="50">
        <f>SUM(L43:L44)</f>
        <v>1160791</v>
      </c>
      <c r="M45" s="50">
        <f>SUM(M43:M44)</f>
        <v>1160791</v>
      </c>
      <c r="N45" s="51">
        <f t="shared" si="5"/>
        <v>1160791</v>
      </c>
      <c r="O45" s="52">
        <f t="shared" si="5"/>
        <v>13927433</v>
      </c>
      <c r="P45" s="50">
        <f t="shared" si="5"/>
        <v>10334488</v>
      </c>
      <c r="Q45" s="51">
        <f t="shared" si="5"/>
        <v>10886699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1158732</v>
      </c>
      <c r="D47" s="63">
        <f t="shared" si="6"/>
        <v>1160791</v>
      </c>
      <c r="E47" s="63">
        <f t="shared" si="6"/>
        <v>1160791</v>
      </c>
      <c r="F47" s="63">
        <f>SUM(F45:F46)</f>
        <v>1160791</v>
      </c>
      <c r="G47" s="63">
        <f>SUM(G45:G46)</f>
        <v>1160791</v>
      </c>
      <c r="H47" s="63">
        <f>SUM(H45:H46)</f>
        <v>1160791</v>
      </c>
      <c r="I47" s="63">
        <f>SUM(I45:I46)</f>
        <v>1160791</v>
      </c>
      <c r="J47" s="63">
        <f t="shared" si="6"/>
        <v>1160791</v>
      </c>
      <c r="K47" s="63">
        <f>SUM(K45:K46)</f>
        <v>1160791</v>
      </c>
      <c r="L47" s="63">
        <f>SUM(L45:L46)</f>
        <v>1160791</v>
      </c>
      <c r="M47" s="63">
        <f>SUM(M45:M46)</f>
        <v>1160791</v>
      </c>
      <c r="N47" s="64">
        <f t="shared" si="6"/>
        <v>1160791</v>
      </c>
      <c r="O47" s="65">
        <f t="shared" si="6"/>
        <v>13927433</v>
      </c>
      <c r="P47" s="63">
        <f t="shared" si="6"/>
        <v>10334488</v>
      </c>
      <c r="Q47" s="66">
        <f t="shared" si="6"/>
        <v>10886699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941938</v>
      </c>
      <c r="D5" s="3">
        <v>941938</v>
      </c>
      <c r="E5" s="3">
        <v>941938</v>
      </c>
      <c r="F5" s="3">
        <v>941938</v>
      </c>
      <c r="G5" s="3">
        <v>941938</v>
      </c>
      <c r="H5" s="3">
        <v>941938</v>
      </c>
      <c r="I5" s="3">
        <v>941938</v>
      </c>
      <c r="J5" s="3">
        <v>941938</v>
      </c>
      <c r="K5" s="3">
        <v>941938</v>
      </c>
      <c r="L5" s="3">
        <v>941938</v>
      </c>
      <c r="M5" s="3">
        <v>941938</v>
      </c>
      <c r="N5" s="4">
        <v>941943</v>
      </c>
      <c r="O5" s="5">
        <v>11303261</v>
      </c>
      <c r="P5" s="3">
        <v>2582932</v>
      </c>
      <c r="Q5" s="4">
        <v>2717246</v>
      </c>
    </row>
    <row r="6" spans="1:17" ht="13.5">
      <c r="A6" s="19" t="s">
        <v>24</v>
      </c>
      <c r="B6" s="20"/>
      <c r="C6" s="3">
        <v>800847</v>
      </c>
      <c r="D6" s="3">
        <v>800847</v>
      </c>
      <c r="E6" s="3">
        <v>800847</v>
      </c>
      <c r="F6" s="3">
        <v>800847</v>
      </c>
      <c r="G6" s="3">
        <v>800847</v>
      </c>
      <c r="H6" s="3">
        <v>800847</v>
      </c>
      <c r="I6" s="3">
        <v>800847</v>
      </c>
      <c r="J6" s="3">
        <v>800847</v>
      </c>
      <c r="K6" s="3">
        <v>800847</v>
      </c>
      <c r="L6" s="3">
        <v>800847</v>
      </c>
      <c r="M6" s="3">
        <v>800847</v>
      </c>
      <c r="N6" s="4">
        <v>800843</v>
      </c>
      <c r="O6" s="6">
        <v>9610160</v>
      </c>
      <c r="P6" s="3">
        <v>9285227</v>
      </c>
      <c r="Q6" s="4">
        <v>9826339</v>
      </c>
    </row>
    <row r="7" spans="1:17" ht="13.5">
      <c r="A7" s="21" t="s">
        <v>25</v>
      </c>
      <c r="B7" s="20"/>
      <c r="C7" s="3">
        <v>232102</v>
      </c>
      <c r="D7" s="3">
        <v>232102</v>
      </c>
      <c r="E7" s="3">
        <v>232102</v>
      </c>
      <c r="F7" s="3">
        <v>232102</v>
      </c>
      <c r="G7" s="3">
        <v>232102</v>
      </c>
      <c r="H7" s="3">
        <v>232102</v>
      </c>
      <c r="I7" s="3">
        <v>232102</v>
      </c>
      <c r="J7" s="3">
        <v>232102</v>
      </c>
      <c r="K7" s="3">
        <v>232102</v>
      </c>
      <c r="L7" s="3">
        <v>232102</v>
      </c>
      <c r="M7" s="3">
        <v>232102</v>
      </c>
      <c r="N7" s="4">
        <v>232095</v>
      </c>
      <c r="O7" s="6">
        <v>2785217</v>
      </c>
      <c r="P7" s="3">
        <v>3802734</v>
      </c>
      <c r="Q7" s="4">
        <v>4000476</v>
      </c>
    </row>
    <row r="8" spans="1:17" ht="13.5">
      <c r="A8" s="21" t="s">
        <v>26</v>
      </c>
      <c r="B8" s="20"/>
      <c r="C8" s="3">
        <v>187580</v>
      </c>
      <c r="D8" s="3">
        <v>187580</v>
      </c>
      <c r="E8" s="3">
        <v>187580</v>
      </c>
      <c r="F8" s="3">
        <v>187580</v>
      </c>
      <c r="G8" s="3">
        <v>187580</v>
      </c>
      <c r="H8" s="3">
        <v>187580</v>
      </c>
      <c r="I8" s="3">
        <v>187580</v>
      </c>
      <c r="J8" s="3">
        <v>187580</v>
      </c>
      <c r="K8" s="3">
        <v>187580</v>
      </c>
      <c r="L8" s="3">
        <v>187580</v>
      </c>
      <c r="M8" s="3">
        <v>187580</v>
      </c>
      <c r="N8" s="4">
        <v>187580</v>
      </c>
      <c r="O8" s="6">
        <v>2250960</v>
      </c>
      <c r="P8" s="3">
        <v>3234609</v>
      </c>
      <c r="Q8" s="4">
        <v>3402808</v>
      </c>
    </row>
    <row r="9" spans="1:17" ht="13.5">
      <c r="A9" s="21" t="s">
        <v>27</v>
      </c>
      <c r="B9" s="20"/>
      <c r="C9" s="22">
        <v>157931</v>
      </c>
      <c r="D9" s="22">
        <v>157931</v>
      </c>
      <c r="E9" s="22">
        <v>157931</v>
      </c>
      <c r="F9" s="22">
        <v>157931</v>
      </c>
      <c r="G9" s="22">
        <v>157931</v>
      </c>
      <c r="H9" s="22">
        <v>157931</v>
      </c>
      <c r="I9" s="22">
        <v>157931</v>
      </c>
      <c r="J9" s="22">
        <v>157931</v>
      </c>
      <c r="K9" s="22">
        <v>157931</v>
      </c>
      <c r="L9" s="22">
        <v>157931</v>
      </c>
      <c r="M9" s="22">
        <v>157931</v>
      </c>
      <c r="N9" s="23">
        <v>157933</v>
      </c>
      <c r="O9" s="24">
        <v>1895174</v>
      </c>
      <c r="P9" s="22">
        <v>2127157</v>
      </c>
      <c r="Q9" s="23">
        <v>2237770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182829</v>
      </c>
      <c r="D11" s="3">
        <v>182829</v>
      </c>
      <c r="E11" s="3">
        <v>182829</v>
      </c>
      <c r="F11" s="3">
        <v>182829</v>
      </c>
      <c r="G11" s="3">
        <v>182829</v>
      </c>
      <c r="H11" s="3">
        <v>182829</v>
      </c>
      <c r="I11" s="3">
        <v>182829</v>
      </c>
      <c r="J11" s="3">
        <v>182829</v>
      </c>
      <c r="K11" s="3">
        <v>182829</v>
      </c>
      <c r="L11" s="3">
        <v>182829</v>
      </c>
      <c r="M11" s="3">
        <v>182829</v>
      </c>
      <c r="N11" s="4">
        <v>182833</v>
      </c>
      <c r="O11" s="6">
        <v>2193952</v>
      </c>
      <c r="P11" s="3">
        <v>2213347</v>
      </c>
      <c r="Q11" s="4">
        <v>2332750</v>
      </c>
    </row>
    <row r="12" spans="1:17" ht="13.5">
      <c r="A12" s="19" t="s">
        <v>29</v>
      </c>
      <c r="B12" s="25"/>
      <c r="C12" s="3">
        <v>20833</v>
      </c>
      <c r="D12" s="3">
        <v>20833</v>
      </c>
      <c r="E12" s="3">
        <v>20833</v>
      </c>
      <c r="F12" s="3">
        <v>20833</v>
      </c>
      <c r="G12" s="3">
        <v>20833</v>
      </c>
      <c r="H12" s="3">
        <v>20833</v>
      </c>
      <c r="I12" s="3">
        <v>20833</v>
      </c>
      <c r="J12" s="3">
        <v>20833</v>
      </c>
      <c r="K12" s="3">
        <v>20833</v>
      </c>
      <c r="L12" s="3">
        <v>20833</v>
      </c>
      <c r="M12" s="3">
        <v>20833</v>
      </c>
      <c r="N12" s="4">
        <v>20837</v>
      </c>
      <c r="O12" s="6">
        <v>250000</v>
      </c>
      <c r="P12" s="3">
        <v>276676</v>
      </c>
      <c r="Q12" s="4">
        <v>291063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10335</v>
      </c>
      <c r="D15" s="3">
        <v>10335</v>
      </c>
      <c r="E15" s="3">
        <v>10335</v>
      </c>
      <c r="F15" s="3">
        <v>10335</v>
      </c>
      <c r="G15" s="3">
        <v>10335</v>
      </c>
      <c r="H15" s="3">
        <v>10335</v>
      </c>
      <c r="I15" s="3">
        <v>10335</v>
      </c>
      <c r="J15" s="3">
        <v>10335</v>
      </c>
      <c r="K15" s="3">
        <v>10335</v>
      </c>
      <c r="L15" s="3">
        <v>10335</v>
      </c>
      <c r="M15" s="3">
        <v>10335</v>
      </c>
      <c r="N15" s="4">
        <v>10340</v>
      </c>
      <c r="O15" s="6">
        <v>124025</v>
      </c>
      <c r="P15" s="3">
        <v>112750</v>
      </c>
      <c r="Q15" s="4">
        <v>112750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4383</v>
      </c>
      <c r="D17" s="3">
        <v>4383</v>
      </c>
      <c r="E17" s="3">
        <v>4383</v>
      </c>
      <c r="F17" s="3">
        <v>4383</v>
      </c>
      <c r="G17" s="3">
        <v>4383</v>
      </c>
      <c r="H17" s="3">
        <v>4383</v>
      </c>
      <c r="I17" s="3">
        <v>4383</v>
      </c>
      <c r="J17" s="3">
        <v>4383</v>
      </c>
      <c r="K17" s="3">
        <v>4383</v>
      </c>
      <c r="L17" s="3">
        <v>4383</v>
      </c>
      <c r="M17" s="3">
        <v>4383</v>
      </c>
      <c r="N17" s="4">
        <v>4387</v>
      </c>
      <c r="O17" s="6">
        <v>52600</v>
      </c>
      <c r="P17" s="3">
        <v>55335</v>
      </c>
      <c r="Q17" s="4">
        <v>58213</v>
      </c>
    </row>
    <row r="18" spans="1:17" ht="13.5">
      <c r="A18" s="19" t="s">
        <v>35</v>
      </c>
      <c r="B18" s="25"/>
      <c r="C18" s="3">
        <v>2454167</v>
      </c>
      <c r="D18" s="3">
        <v>2454167</v>
      </c>
      <c r="E18" s="3">
        <v>2454167</v>
      </c>
      <c r="F18" s="3">
        <v>2454167</v>
      </c>
      <c r="G18" s="3">
        <v>2454167</v>
      </c>
      <c r="H18" s="3">
        <v>2454167</v>
      </c>
      <c r="I18" s="3">
        <v>2454167</v>
      </c>
      <c r="J18" s="3">
        <v>2454167</v>
      </c>
      <c r="K18" s="3">
        <v>2454167</v>
      </c>
      <c r="L18" s="3">
        <v>2454167</v>
      </c>
      <c r="M18" s="3">
        <v>2454167</v>
      </c>
      <c r="N18" s="4">
        <v>2454163</v>
      </c>
      <c r="O18" s="6">
        <v>29450000</v>
      </c>
      <c r="P18" s="3">
        <v>30515425</v>
      </c>
      <c r="Q18" s="4">
        <v>32791407</v>
      </c>
    </row>
    <row r="19" spans="1:17" ht="13.5">
      <c r="A19" s="19" t="s">
        <v>36</v>
      </c>
      <c r="B19" s="25"/>
      <c r="C19" s="22">
        <v>2156</v>
      </c>
      <c r="D19" s="22">
        <v>2156</v>
      </c>
      <c r="E19" s="22">
        <v>2156</v>
      </c>
      <c r="F19" s="22">
        <v>2156</v>
      </c>
      <c r="G19" s="22">
        <v>2156</v>
      </c>
      <c r="H19" s="22">
        <v>2156</v>
      </c>
      <c r="I19" s="22">
        <v>2156</v>
      </c>
      <c r="J19" s="22">
        <v>2156</v>
      </c>
      <c r="K19" s="22">
        <v>2156</v>
      </c>
      <c r="L19" s="22">
        <v>2156</v>
      </c>
      <c r="M19" s="22">
        <v>2156</v>
      </c>
      <c r="N19" s="23">
        <v>2139</v>
      </c>
      <c r="O19" s="24">
        <v>25855</v>
      </c>
      <c r="P19" s="22">
        <v>27152</v>
      </c>
      <c r="Q19" s="23">
        <v>28504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4995101</v>
      </c>
      <c r="D21" s="29">
        <f t="shared" si="0"/>
        <v>4995101</v>
      </c>
      <c r="E21" s="29">
        <f t="shared" si="0"/>
        <v>4995101</v>
      </c>
      <c r="F21" s="29">
        <f>SUM(F5:F20)</f>
        <v>4995101</v>
      </c>
      <c r="G21" s="29">
        <f>SUM(G5:G20)</f>
        <v>4995101</v>
      </c>
      <c r="H21" s="29">
        <f>SUM(H5:H20)</f>
        <v>4995101</v>
      </c>
      <c r="I21" s="29">
        <f>SUM(I5:I20)</f>
        <v>4995101</v>
      </c>
      <c r="J21" s="29">
        <f t="shared" si="0"/>
        <v>4995101</v>
      </c>
      <c r="K21" s="29">
        <f>SUM(K5:K20)</f>
        <v>4995101</v>
      </c>
      <c r="L21" s="29">
        <f>SUM(L5:L20)</f>
        <v>4995101</v>
      </c>
      <c r="M21" s="29">
        <f>SUM(M5:M20)</f>
        <v>4995101</v>
      </c>
      <c r="N21" s="30">
        <f t="shared" si="0"/>
        <v>4995093</v>
      </c>
      <c r="O21" s="31">
        <f t="shared" si="0"/>
        <v>59941204</v>
      </c>
      <c r="P21" s="29">
        <f t="shared" si="0"/>
        <v>54233344</v>
      </c>
      <c r="Q21" s="32">
        <f t="shared" si="0"/>
        <v>57799326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2250661</v>
      </c>
      <c r="D24" s="3">
        <v>2250661</v>
      </c>
      <c r="E24" s="3">
        <v>2250661</v>
      </c>
      <c r="F24" s="3">
        <v>2250661</v>
      </c>
      <c r="G24" s="3">
        <v>2250661</v>
      </c>
      <c r="H24" s="3">
        <v>2250661</v>
      </c>
      <c r="I24" s="3">
        <v>2250661</v>
      </c>
      <c r="J24" s="3">
        <v>2250661</v>
      </c>
      <c r="K24" s="3">
        <v>2250661</v>
      </c>
      <c r="L24" s="3">
        <v>2250661</v>
      </c>
      <c r="M24" s="3">
        <v>2250661</v>
      </c>
      <c r="N24" s="36">
        <v>2250559</v>
      </c>
      <c r="O24" s="6">
        <v>27007830</v>
      </c>
      <c r="P24" s="3">
        <v>26891878</v>
      </c>
      <c r="Q24" s="4">
        <v>28639839</v>
      </c>
    </row>
    <row r="25" spans="1:17" ht="13.5">
      <c r="A25" s="21" t="s">
        <v>41</v>
      </c>
      <c r="B25" s="20"/>
      <c r="C25" s="3">
        <v>267933</v>
      </c>
      <c r="D25" s="3">
        <v>267933</v>
      </c>
      <c r="E25" s="3">
        <v>267933</v>
      </c>
      <c r="F25" s="3">
        <v>267933</v>
      </c>
      <c r="G25" s="3">
        <v>267933</v>
      </c>
      <c r="H25" s="3">
        <v>267933</v>
      </c>
      <c r="I25" s="3">
        <v>267933</v>
      </c>
      <c r="J25" s="3">
        <v>267933</v>
      </c>
      <c r="K25" s="3">
        <v>267933</v>
      </c>
      <c r="L25" s="3">
        <v>267933</v>
      </c>
      <c r="M25" s="3">
        <v>267933</v>
      </c>
      <c r="N25" s="4">
        <v>267925</v>
      </c>
      <c r="O25" s="6">
        <v>3215188</v>
      </c>
      <c r="P25" s="3">
        <v>3467307</v>
      </c>
      <c r="Q25" s="4">
        <v>3692681</v>
      </c>
    </row>
    <row r="26" spans="1:17" ht="13.5">
      <c r="A26" s="21" t="s">
        <v>42</v>
      </c>
      <c r="B26" s="20"/>
      <c r="C26" s="3">
        <v>490165</v>
      </c>
      <c r="D26" s="3">
        <v>490165</v>
      </c>
      <c r="E26" s="3">
        <v>490165</v>
      </c>
      <c r="F26" s="3">
        <v>490165</v>
      </c>
      <c r="G26" s="3">
        <v>490165</v>
      </c>
      <c r="H26" s="3">
        <v>490165</v>
      </c>
      <c r="I26" s="3">
        <v>490165</v>
      </c>
      <c r="J26" s="3">
        <v>490165</v>
      </c>
      <c r="K26" s="3">
        <v>490165</v>
      </c>
      <c r="L26" s="3">
        <v>490165</v>
      </c>
      <c r="M26" s="3">
        <v>490165</v>
      </c>
      <c r="N26" s="4">
        <v>490155</v>
      </c>
      <c r="O26" s="6">
        <v>5881970</v>
      </c>
      <c r="P26" s="3">
        <v>6058429</v>
      </c>
      <c r="Q26" s="4">
        <v>6240183</v>
      </c>
    </row>
    <row r="27" spans="1:17" ht="13.5">
      <c r="A27" s="21" t="s">
        <v>43</v>
      </c>
      <c r="B27" s="20"/>
      <c r="C27" s="3">
        <v>1473833</v>
      </c>
      <c r="D27" s="3">
        <v>1473833</v>
      </c>
      <c r="E27" s="3">
        <v>1473833</v>
      </c>
      <c r="F27" s="3">
        <v>1473833</v>
      </c>
      <c r="G27" s="3">
        <v>1473833</v>
      </c>
      <c r="H27" s="3">
        <v>1473833</v>
      </c>
      <c r="I27" s="3">
        <v>1473833</v>
      </c>
      <c r="J27" s="3">
        <v>1473833</v>
      </c>
      <c r="K27" s="3">
        <v>1473833</v>
      </c>
      <c r="L27" s="3">
        <v>1473833</v>
      </c>
      <c r="M27" s="3">
        <v>1473833</v>
      </c>
      <c r="N27" s="36">
        <v>1473839</v>
      </c>
      <c r="O27" s="6">
        <v>17686002</v>
      </c>
      <c r="P27" s="3">
        <v>17784980</v>
      </c>
      <c r="Q27" s="4">
        <v>16771235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685035</v>
      </c>
      <c r="D29" s="3">
        <v>685035</v>
      </c>
      <c r="E29" s="3">
        <v>685035</v>
      </c>
      <c r="F29" s="3">
        <v>685035</v>
      </c>
      <c r="G29" s="3">
        <v>685035</v>
      </c>
      <c r="H29" s="3">
        <v>685035</v>
      </c>
      <c r="I29" s="3">
        <v>685035</v>
      </c>
      <c r="J29" s="3">
        <v>685035</v>
      </c>
      <c r="K29" s="3">
        <v>685035</v>
      </c>
      <c r="L29" s="3">
        <v>685035</v>
      </c>
      <c r="M29" s="3">
        <v>685035</v>
      </c>
      <c r="N29" s="36">
        <v>685035</v>
      </c>
      <c r="O29" s="6">
        <v>8220420</v>
      </c>
      <c r="P29" s="3">
        <v>11720420</v>
      </c>
      <c r="Q29" s="4">
        <v>11720420</v>
      </c>
    </row>
    <row r="30" spans="1:17" ht="13.5">
      <c r="A30" s="21" t="s">
        <v>46</v>
      </c>
      <c r="B30" s="20"/>
      <c r="C30" s="3">
        <v>114916</v>
      </c>
      <c r="D30" s="3">
        <v>114916</v>
      </c>
      <c r="E30" s="3">
        <v>114916</v>
      </c>
      <c r="F30" s="3">
        <v>114916</v>
      </c>
      <c r="G30" s="3">
        <v>114916</v>
      </c>
      <c r="H30" s="3">
        <v>114916</v>
      </c>
      <c r="I30" s="3">
        <v>114916</v>
      </c>
      <c r="J30" s="3">
        <v>114916</v>
      </c>
      <c r="K30" s="3">
        <v>114916</v>
      </c>
      <c r="L30" s="3">
        <v>114916</v>
      </c>
      <c r="M30" s="3">
        <v>114916</v>
      </c>
      <c r="N30" s="4">
        <v>114907</v>
      </c>
      <c r="O30" s="6">
        <v>1378983</v>
      </c>
      <c r="P30" s="3">
        <v>1617717</v>
      </c>
      <c r="Q30" s="4">
        <v>1722870</v>
      </c>
    </row>
    <row r="31" spans="1:17" ht="13.5">
      <c r="A31" s="21" t="s">
        <v>47</v>
      </c>
      <c r="B31" s="20"/>
      <c r="C31" s="3">
        <v>245193</v>
      </c>
      <c r="D31" s="3">
        <v>245193</v>
      </c>
      <c r="E31" s="3">
        <v>245193</v>
      </c>
      <c r="F31" s="3">
        <v>245193</v>
      </c>
      <c r="G31" s="3">
        <v>245193</v>
      </c>
      <c r="H31" s="3">
        <v>245193</v>
      </c>
      <c r="I31" s="3">
        <v>245193</v>
      </c>
      <c r="J31" s="3">
        <v>245193</v>
      </c>
      <c r="K31" s="3">
        <v>245193</v>
      </c>
      <c r="L31" s="3">
        <v>245193</v>
      </c>
      <c r="M31" s="3">
        <v>245193</v>
      </c>
      <c r="N31" s="36">
        <v>245209</v>
      </c>
      <c r="O31" s="6">
        <v>2942332</v>
      </c>
      <c r="P31" s="3">
        <v>2043984</v>
      </c>
      <c r="Q31" s="4">
        <v>2167023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551779</v>
      </c>
      <c r="D33" s="3">
        <v>551779</v>
      </c>
      <c r="E33" s="3">
        <v>551779</v>
      </c>
      <c r="F33" s="3">
        <v>551779</v>
      </c>
      <c r="G33" s="3">
        <v>551779</v>
      </c>
      <c r="H33" s="3">
        <v>551779</v>
      </c>
      <c r="I33" s="3">
        <v>551779</v>
      </c>
      <c r="J33" s="3">
        <v>551779</v>
      </c>
      <c r="K33" s="3">
        <v>551779</v>
      </c>
      <c r="L33" s="3">
        <v>551779</v>
      </c>
      <c r="M33" s="3">
        <v>551779</v>
      </c>
      <c r="N33" s="4">
        <v>551792</v>
      </c>
      <c r="O33" s="6">
        <v>6621361</v>
      </c>
      <c r="P33" s="3">
        <v>6988141</v>
      </c>
      <c r="Q33" s="4">
        <v>7347737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6079515</v>
      </c>
      <c r="D35" s="29">
        <f t="shared" si="1"/>
        <v>6079515</v>
      </c>
      <c r="E35" s="29">
        <f t="shared" si="1"/>
        <v>6079515</v>
      </c>
      <c r="F35" s="29">
        <f>SUM(F24:F34)</f>
        <v>6079515</v>
      </c>
      <c r="G35" s="29">
        <f>SUM(G24:G34)</f>
        <v>6079515</v>
      </c>
      <c r="H35" s="29">
        <f>SUM(H24:H34)</f>
        <v>6079515</v>
      </c>
      <c r="I35" s="29">
        <f>SUM(I24:I34)</f>
        <v>6079515</v>
      </c>
      <c r="J35" s="29">
        <f t="shared" si="1"/>
        <v>6079515</v>
      </c>
      <c r="K35" s="29">
        <f>SUM(K24:K34)</f>
        <v>6079515</v>
      </c>
      <c r="L35" s="29">
        <f>SUM(L24:L34)</f>
        <v>6079515</v>
      </c>
      <c r="M35" s="29">
        <f>SUM(M24:M34)</f>
        <v>6079515</v>
      </c>
      <c r="N35" s="32">
        <f t="shared" si="1"/>
        <v>6079421</v>
      </c>
      <c r="O35" s="31">
        <f t="shared" si="1"/>
        <v>72954086</v>
      </c>
      <c r="P35" s="29">
        <f t="shared" si="1"/>
        <v>76572856</v>
      </c>
      <c r="Q35" s="32">
        <f t="shared" si="1"/>
        <v>78301988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-1084414</v>
      </c>
      <c r="D37" s="42">
        <f t="shared" si="2"/>
        <v>-1084414</v>
      </c>
      <c r="E37" s="42">
        <f t="shared" si="2"/>
        <v>-1084414</v>
      </c>
      <c r="F37" s="42">
        <f>+F21-F35</f>
        <v>-1084414</v>
      </c>
      <c r="G37" s="42">
        <f>+G21-G35</f>
        <v>-1084414</v>
      </c>
      <c r="H37" s="42">
        <f>+H21-H35</f>
        <v>-1084414</v>
      </c>
      <c r="I37" s="42">
        <f>+I21-I35</f>
        <v>-1084414</v>
      </c>
      <c r="J37" s="42">
        <f t="shared" si="2"/>
        <v>-1084414</v>
      </c>
      <c r="K37" s="42">
        <f>+K21-K35</f>
        <v>-1084414</v>
      </c>
      <c r="L37" s="42">
        <f>+L21-L35</f>
        <v>-1084414</v>
      </c>
      <c r="M37" s="42">
        <f>+M21-M35</f>
        <v>-1084414</v>
      </c>
      <c r="N37" s="43">
        <f t="shared" si="2"/>
        <v>-1084328</v>
      </c>
      <c r="O37" s="44">
        <f t="shared" si="2"/>
        <v>-13012882</v>
      </c>
      <c r="P37" s="42">
        <f t="shared" si="2"/>
        <v>-22339512</v>
      </c>
      <c r="Q37" s="43">
        <f t="shared" si="2"/>
        <v>-20502662</v>
      </c>
    </row>
    <row r="38" spans="1:17" ht="21" customHeight="1">
      <c r="A38" s="45" t="s">
        <v>52</v>
      </c>
      <c r="B38" s="25"/>
      <c r="C38" s="3">
        <v>623333</v>
      </c>
      <c r="D38" s="3">
        <v>623333</v>
      </c>
      <c r="E38" s="3">
        <v>623333</v>
      </c>
      <c r="F38" s="3">
        <v>623333</v>
      </c>
      <c r="G38" s="3">
        <v>623333</v>
      </c>
      <c r="H38" s="3">
        <v>623333</v>
      </c>
      <c r="I38" s="3">
        <v>623333</v>
      </c>
      <c r="J38" s="3">
        <v>623333</v>
      </c>
      <c r="K38" s="3">
        <v>623333</v>
      </c>
      <c r="L38" s="3">
        <v>623333</v>
      </c>
      <c r="M38" s="3">
        <v>623333</v>
      </c>
      <c r="N38" s="4">
        <v>623337</v>
      </c>
      <c r="O38" s="6">
        <v>7480000</v>
      </c>
      <c r="P38" s="3">
        <v>10673436</v>
      </c>
      <c r="Q38" s="4">
        <v>11046695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-461081</v>
      </c>
      <c r="D41" s="50">
        <f t="shared" si="3"/>
        <v>-461081</v>
      </c>
      <c r="E41" s="50">
        <f t="shared" si="3"/>
        <v>-461081</v>
      </c>
      <c r="F41" s="50">
        <f>SUM(F37:F40)</f>
        <v>-461081</v>
      </c>
      <c r="G41" s="50">
        <f>SUM(G37:G40)</f>
        <v>-461081</v>
      </c>
      <c r="H41" s="50">
        <f>SUM(H37:H40)</f>
        <v>-461081</v>
      </c>
      <c r="I41" s="50">
        <f>SUM(I37:I40)</f>
        <v>-461081</v>
      </c>
      <c r="J41" s="50">
        <f t="shared" si="3"/>
        <v>-461081</v>
      </c>
      <c r="K41" s="50">
        <f>SUM(K37:K40)</f>
        <v>-461081</v>
      </c>
      <c r="L41" s="50">
        <f>SUM(L37:L40)</f>
        <v>-461081</v>
      </c>
      <c r="M41" s="50">
        <f>SUM(M37:M40)</f>
        <v>-461081</v>
      </c>
      <c r="N41" s="51">
        <f t="shared" si="3"/>
        <v>-460991</v>
      </c>
      <c r="O41" s="52">
        <f t="shared" si="3"/>
        <v>-5532882</v>
      </c>
      <c r="P41" s="50">
        <f t="shared" si="3"/>
        <v>-11666076</v>
      </c>
      <c r="Q41" s="51">
        <f t="shared" si="3"/>
        <v>-9455967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-461081</v>
      </c>
      <c r="D43" s="57">
        <f t="shared" si="4"/>
        <v>-461081</v>
      </c>
      <c r="E43" s="57">
        <f t="shared" si="4"/>
        <v>-461081</v>
      </c>
      <c r="F43" s="57">
        <f>+F41-F42</f>
        <v>-461081</v>
      </c>
      <c r="G43" s="57">
        <f>+G41-G42</f>
        <v>-461081</v>
      </c>
      <c r="H43" s="57">
        <f>+H41-H42</f>
        <v>-461081</v>
      </c>
      <c r="I43" s="57">
        <f>+I41-I42</f>
        <v>-461081</v>
      </c>
      <c r="J43" s="57">
        <f t="shared" si="4"/>
        <v>-461081</v>
      </c>
      <c r="K43" s="57">
        <f>+K41-K42</f>
        <v>-461081</v>
      </c>
      <c r="L43" s="57">
        <f>+L41-L42</f>
        <v>-461081</v>
      </c>
      <c r="M43" s="57">
        <f>+M41-M42</f>
        <v>-461081</v>
      </c>
      <c r="N43" s="58">
        <f t="shared" si="4"/>
        <v>-460991</v>
      </c>
      <c r="O43" s="59">
        <f t="shared" si="4"/>
        <v>-5532882</v>
      </c>
      <c r="P43" s="57">
        <f t="shared" si="4"/>
        <v>-11666076</v>
      </c>
      <c r="Q43" s="58">
        <f t="shared" si="4"/>
        <v>-9455967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-461081</v>
      </c>
      <c r="D45" s="50">
        <f t="shared" si="5"/>
        <v>-461081</v>
      </c>
      <c r="E45" s="50">
        <f t="shared" si="5"/>
        <v>-461081</v>
      </c>
      <c r="F45" s="50">
        <f>SUM(F43:F44)</f>
        <v>-461081</v>
      </c>
      <c r="G45" s="50">
        <f>SUM(G43:G44)</f>
        <v>-461081</v>
      </c>
      <c r="H45" s="50">
        <f>SUM(H43:H44)</f>
        <v>-461081</v>
      </c>
      <c r="I45" s="50">
        <f>SUM(I43:I44)</f>
        <v>-461081</v>
      </c>
      <c r="J45" s="50">
        <f t="shared" si="5"/>
        <v>-461081</v>
      </c>
      <c r="K45" s="50">
        <f>SUM(K43:K44)</f>
        <v>-461081</v>
      </c>
      <c r="L45" s="50">
        <f>SUM(L43:L44)</f>
        <v>-461081</v>
      </c>
      <c r="M45" s="50">
        <f>SUM(M43:M44)</f>
        <v>-461081</v>
      </c>
      <c r="N45" s="51">
        <f t="shared" si="5"/>
        <v>-460991</v>
      </c>
      <c r="O45" s="52">
        <f t="shared" si="5"/>
        <v>-5532882</v>
      </c>
      <c r="P45" s="50">
        <f t="shared" si="5"/>
        <v>-11666076</v>
      </c>
      <c r="Q45" s="51">
        <f t="shared" si="5"/>
        <v>-9455967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-461081</v>
      </c>
      <c r="D47" s="63">
        <f t="shared" si="6"/>
        <v>-461081</v>
      </c>
      <c r="E47" s="63">
        <f t="shared" si="6"/>
        <v>-461081</v>
      </c>
      <c r="F47" s="63">
        <f>SUM(F45:F46)</f>
        <v>-461081</v>
      </c>
      <c r="G47" s="63">
        <f>SUM(G45:G46)</f>
        <v>-461081</v>
      </c>
      <c r="H47" s="63">
        <f>SUM(H45:H46)</f>
        <v>-461081</v>
      </c>
      <c r="I47" s="63">
        <f>SUM(I45:I46)</f>
        <v>-461081</v>
      </c>
      <c r="J47" s="63">
        <f t="shared" si="6"/>
        <v>-461081</v>
      </c>
      <c r="K47" s="63">
        <f>SUM(K45:K46)</f>
        <v>-461081</v>
      </c>
      <c r="L47" s="63">
        <f>SUM(L45:L46)</f>
        <v>-461081</v>
      </c>
      <c r="M47" s="63">
        <f>SUM(M45:M46)</f>
        <v>-461081</v>
      </c>
      <c r="N47" s="64">
        <f t="shared" si="6"/>
        <v>-460991</v>
      </c>
      <c r="O47" s="65">
        <f t="shared" si="6"/>
        <v>-5532882</v>
      </c>
      <c r="P47" s="63">
        <f t="shared" si="6"/>
        <v>-11666076</v>
      </c>
      <c r="Q47" s="66">
        <f t="shared" si="6"/>
        <v>-9455967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535135</v>
      </c>
      <c r="D5" s="3">
        <v>535129</v>
      </c>
      <c r="E5" s="3">
        <v>535129</v>
      </c>
      <c r="F5" s="3">
        <v>535129</v>
      </c>
      <c r="G5" s="3">
        <v>535129</v>
      </c>
      <c r="H5" s="3">
        <v>535129</v>
      </c>
      <c r="I5" s="3">
        <v>535128</v>
      </c>
      <c r="J5" s="3">
        <v>535128</v>
      </c>
      <c r="K5" s="3">
        <v>535128</v>
      </c>
      <c r="L5" s="3">
        <v>535128</v>
      </c>
      <c r="M5" s="3">
        <v>535128</v>
      </c>
      <c r="N5" s="4">
        <v>535128</v>
      </c>
      <c r="O5" s="5">
        <v>6421548</v>
      </c>
      <c r="P5" s="3">
        <v>7099404</v>
      </c>
      <c r="Q5" s="4">
        <v>7831075</v>
      </c>
    </row>
    <row r="6" spans="1:17" ht="13.5">
      <c r="A6" s="19" t="s">
        <v>24</v>
      </c>
      <c r="B6" s="20"/>
      <c r="C6" s="3">
        <v>1221676</v>
      </c>
      <c r="D6" s="3">
        <v>1221645</v>
      </c>
      <c r="E6" s="3">
        <v>1221645</v>
      </c>
      <c r="F6" s="3">
        <v>1221645</v>
      </c>
      <c r="G6" s="3">
        <v>1221645</v>
      </c>
      <c r="H6" s="3">
        <v>1221645</v>
      </c>
      <c r="I6" s="3">
        <v>1221645</v>
      </c>
      <c r="J6" s="3">
        <v>1221645</v>
      </c>
      <c r="K6" s="3">
        <v>1221645</v>
      </c>
      <c r="L6" s="3">
        <v>1221645</v>
      </c>
      <c r="M6" s="3">
        <v>1221645</v>
      </c>
      <c r="N6" s="4">
        <v>1221642</v>
      </c>
      <c r="O6" s="6">
        <v>14660237</v>
      </c>
      <c r="P6" s="3">
        <v>15028995</v>
      </c>
      <c r="Q6" s="4">
        <v>15794047</v>
      </c>
    </row>
    <row r="7" spans="1:17" ht="13.5">
      <c r="A7" s="21" t="s">
        <v>25</v>
      </c>
      <c r="B7" s="20"/>
      <c r="C7" s="3">
        <v>316409</v>
      </c>
      <c r="D7" s="3">
        <v>316404</v>
      </c>
      <c r="E7" s="3">
        <v>316404</v>
      </c>
      <c r="F7" s="3">
        <v>316404</v>
      </c>
      <c r="G7" s="3">
        <v>316404</v>
      </c>
      <c r="H7" s="3">
        <v>316404</v>
      </c>
      <c r="I7" s="3">
        <v>316404</v>
      </c>
      <c r="J7" s="3">
        <v>316404</v>
      </c>
      <c r="K7" s="3">
        <v>316404</v>
      </c>
      <c r="L7" s="3">
        <v>316404</v>
      </c>
      <c r="M7" s="3">
        <v>316404</v>
      </c>
      <c r="N7" s="4">
        <v>316404</v>
      </c>
      <c r="O7" s="6">
        <v>3796853</v>
      </c>
      <c r="P7" s="3">
        <v>3998350</v>
      </c>
      <c r="Q7" s="4">
        <v>4210012</v>
      </c>
    </row>
    <row r="8" spans="1:17" ht="13.5">
      <c r="A8" s="21" t="s">
        <v>26</v>
      </c>
      <c r="B8" s="20"/>
      <c r="C8" s="3">
        <v>203869</v>
      </c>
      <c r="D8" s="3">
        <v>203867</v>
      </c>
      <c r="E8" s="3">
        <v>203867</v>
      </c>
      <c r="F8" s="3">
        <v>203867</v>
      </c>
      <c r="G8" s="3">
        <v>203867</v>
      </c>
      <c r="H8" s="3">
        <v>203867</v>
      </c>
      <c r="I8" s="3">
        <v>203867</v>
      </c>
      <c r="J8" s="3">
        <v>203867</v>
      </c>
      <c r="K8" s="3">
        <v>203867</v>
      </c>
      <c r="L8" s="3">
        <v>203867</v>
      </c>
      <c r="M8" s="3">
        <v>203867</v>
      </c>
      <c r="N8" s="4">
        <v>203874</v>
      </c>
      <c r="O8" s="6">
        <v>2446413</v>
      </c>
      <c r="P8" s="3">
        <v>2576073</v>
      </c>
      <c r="Q8" s="4">
        <v>2712605</v>
      </c>
    </row>
    <row r="9" spans="1:17" ht="13.5">
      <c r="A9" s="21" t="s">
        <v>27</v>
      </c>
      <c r="B9" s="20"/>
      <c r="C9" s="22">
        <v>92850</v>
      </c>
      <c r="D9" s="22">
        <v>92850</v>
      </c>
      <c r="E9" s="22">
        <v>92850</v>
      </c>
      <c r="F9" s="22">
        <v>92850</v>
      </c>
      <c r="G9" s="22">
        <v>92850</v>
      </c>
      <c r="H9" s="22">
        <v>92850</v>
      </c>
      <c r="I9" s="22">
        <v>92850</v>
      </c>
      <c r="J9" s="22">
        <v>92850</v>
      </c>
      <c r="K9" s="22">
        <v>92850</v>
      </c>
      <c r="L9" s="22">
        <v>92850</v>
      </c>
      <c r="M9" s="22">
        <v>92850</v>
      </c>
      <c r="N9" s="23">
        <v>92855</v>
      </c>
      <c r="O9" s="24">
        <v>1114205</v>
      </c>
      <c r="P9" s="22">
        <v>1172258</v>
      </c>
      <c r="Q9" s="23">
        <v>1234440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54060</v>
      </c>
      <c r="D11" s="3">
        <v>53902</v>
      </c>
      <c r="E11" s="3">
        <v>53902</v>
      </c>
      <c r="F11" s="3">
        <v>53902</v>
      </c>
      <c r="G11" s="3">
        <v>53902</v>
      </c>
      <c r="H11" s="3">
        <v>53902</v>
      </c>
      <c r="I11" s="3">
        <v>53902</v>
      </c>
      <c r="J11" s="3">
        <v>53902</v>
      </c>
      <c r="K11" s="3">
        <v>53902</v>
      </c>
      <c r="L11" s="3">
        <v>53902</v>
      </c>
      <c r="M11" s="3">
        <v>53902</v>
      </c>
      <c r="N11" s="4">
        <v>53902</v>
      </c>
      <c r="O11" s="6">
        <v>646982</v>
      </c>
      <c r="P11" s="3">
        <v>681264</v>
      </c>
      <c r="Q11" s="4">
        <v>717361</v>
      </c>
    </row>
    <row r="12" spans="1:17" ht="13.5">
      <c r="A12" s="19" t="s">
        <v>29</v>
      </c>
      <c r="B12" s="25"/>
      <c r="C12" s="3">
        <v>28469</v>
      </c>
      <c r="D12" s="3">
        <v>28465</v>
      </c>
      <c r="E12" s="3">
        <v>28465</v>
      </c>
      <c r="F12" s="3">
        <v>28465</v>
      </c>
      <c r="G12" s="3">
        <v>28465</v>
      </c>
      <c r="H12" s="3">
        <v>28465</v>
      </c>
      <c r="I12" s="3">
        <v>28465</v>
      </c>
      <c r="J12" s="3">
        <v>28465</v>
      </c>
      <c r="K12" s="3">
        <v>28465</v>
      </c>
      <c r="L12" s="3">
        <v>28465</v>
      </c>
      <c r="M12" s="3">
        <v>28465</v>
      </c>
      <c r="N12" s="4">
        <v>28466</v>
      </c>
      <c r="O12" s="6">
        <v>341585</v>
      </c>
      <c r="P12" s="3">
        <v>360001</v>
      </c>
      <c r="Q12" s="4">
        <v>379001</v>
      </c>
    </row>
    <row r="13" spans="1:17" ht="13.5">
      <c r="A13" s="19" t="s">
        <v>30</v>
      </c>
      <c r="B13" s="25"/>
      <c r="C13" s="3">
        <v>97792</v>
      </c>
      <c r="D13" s="3">
        <v>97780</v>
      </c>
      <c r="E13" s="3">
        <v>97780</v>
      </c>
      <c r="F13" s="3">
        <v>97780</v>
      </c>
      <c r="G13" s="3">
        <v>97780</v>
      </c>
      <c r="H13" s="3">
        <v>97780</v>
      </c>
      <c r="I13" s="3">
        <v>97780</v>
      </c>
      <c r="J13" s="3">
        <v>97780</v>
      </c>
      <c r="K13" s="3">
        <v>97780</v>
      </c>
      <c r="L13" s="3">
        <v>97780</v>
      </c>
      <c r="M13" s="3">
        <v>97780</v>
      </c>
      <c r="N13" s="4">
        <v>97783</v>
      </c>
      <c r="O13" s="6">
        <v>1173375</v>
      </c>
      <c r="P13" s="3">
        <v>1235563</v>
      </c>
      <c r="Q13" s="4">
        <v>1301047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2257</v>
      </c>
      <c r="D15" s="3">
        <v>2261</v>
      </c>
      <c r="E15" s="3">
        <v>2261</v>
      </c>
      <c r="F15" s="3">
        <v>2261</v>
      </c>
      <c r="G15" s="3">
        <v>2261</v>
      </c>
      <c r="H15" s="3">
        <v>2261</v>
      </c>
      <c r="I15" s="3">
        <v>2261</v>
      </c>
      <c r="J15" s="3">
        <v>2261</v>
      </c>
      <c r="K15" s="3">
        <v>2261</v>
      </c>
      <c r="L15" s="3">
        <v>2261</v>
      </c>
      <c r="M15" s="3">
        <v>2261</v>
      </c>
      <c r="N15" s="4">
        <v>2261</v>
      </c>
      <c r="O15" s="6">
        <v>27128</v>
      </c>
      <c r="P15" s="3">
        <v>28567</v>
      </c>
      <c r="Q15" s="4">
        <v>30081</v>
      </c>
    </row>
    <row r="16" spans="1:17" ht="13.5">
      <c r="A16" s="19" t="s">
        <v>33</v>
      </c>
      <c r="B16" s="25"/>
      <c r="C16" s="3">
        <v>28471</v>
      </c>
      <c r="D16" s="3">
        <v>28459</v>
      </c>
      <c r="E16" s="3">
        <v>28459</v>
      </c>
      <c r="F16" s="3">
        <v>28459</v>
      </c>
      <c r="G16" s="3">
        <v>28459</v>
      </c>
      <c r="H16" s="3">
        <v>28459</v>
      </c>
      <c r="I16" s="3">
        <v>28459</v>
      </c>
      <c r="J16" s="3">
        <v>28459</v>
      </c>
      <c r="K16" s="3">
        <v>28459</v>
      </c>
      <c r="L16" s="3">
        <v>28459</v>
      </c>
      <c r="M16" s="3">
        <v>28459</v>
      </c>
      <c r="N16" s="4">
        <v>28458</v>
      </c>
      <c r="O16" s="6">
        <v>341519</v>
      </c>
      <c r="P16" s="3">
        <v>359617</v>
      </c>
      <c r="Q16" s="4">
        <v>378676</v>
      </c>
    </row>
    <row r="17" spans="1:17" ht="13.5">
      <c r="A17" s="21" t="s">
        <v>34</v>
      </c>
      <c r="B17" s="20"/>
      <c r="C17" s="3">
        <v>93719</v>
      </c>
      <c r="D17" s="3">
        <v>93701</v>
      </c>
      <c r="E17" s="3">
        <v>93701</v>
      </c>
      <c r="F17" s="3">
        <v>93701</v>
      </c>
      <c r="G17" s="3">
        <v>93701</v>
      </c>
      <c r="H17" s="3">
        <v>93701</v>
      </c>
      <c r="I17" s="3">
        <v>93701</v>
      </c>
      <c r="J17" s="3">
        <v>93701</v>
      </c>
      <c r="K17" s="3">
        <v>93701</v>
      </c>
      <c r="L17" s="3">
        <v>93701</v>
      </c>
      <c r="M17" s="3">
        <v>93701</v>
      </c>
      <c r="N17" s="4">
        <v>93701</v>
      </c>
      <c r="O17" s="6">
        <v>1124430</v>
      </c>
      <c r="P17" s="3">
        <v>1184025</v>
      </c>
      <c r="Q17" s="4">
        <v>1246778</v>
      </c>
    </row>
    <row r="18" spans="1:17" ht="13.5">
      <c r="A18" s="19" t="s">
        <v>35</v>
      </c>
      <c r="B18" s="25"/>
      <c r="C18" s="3">
        <v>2477443</v>
      </c>
      <c r="D18" s="3">
        <v>2477414</v>
      </c>
      <c r="E18" s="3">
        <v>2477416</v>
      </c>
      <c r="F18" s="3">
        <v>2477416</v>
      </c>
      <c r="G18" s="3">
        <v>2477415</v>
      </c>
      <c r="H18" s="3">
        <v>2477415</v>
      </c>
      <c r="I18" s="3">
        <v>2477414</v>
      </c>
      <c r="J18" s="3">
        <v>2477414</v>
      </c>
      <c r="K18" s="3">
        <v>2477414</v>
      </c>
      <c r="L18" s="3">
        <v>2477414</v>
      </c>
      <c r="M18" s="3">
        <v>2477414</v>
      </c>
      <c r="N18" s="4">
        <v>2477414</v>
      </c>
      <c r="O18" s="6">
        <v>29728692</v>
      </c>
      <c r="P18" s="3">
        <v>25798818</v>
      </c>
      <c r="Q18" s="4">
        <v>25960982</v>
      </c>
    </row>
    <row r="19" spans="1:17" ht="13.5">
      <c r="A19" s="19" t="s">
        <v>36</v>
      </c>
      <c r="B19" s="25"/>
      <c r="C19" s="22">
        <v>303007</v>
      </c>
      <c r="D19" s="22">
        <v>302807</v>
      </c>
      <c r="E19" s="22">
        <v>302807</v>
      </c>
      <c r="F19" s="22">
        <v>302807</v>
      </c>
      <c r="G19" s="22">
        <v>302807</v>
      </c>
      <c r="H19" s="22">
        <v>302807</v>
      </c>
      <c r="I19" s="22">
        <v>302807</v>
      </c>
      <c r="J19" s="22">
        <v>302807</v>
      </c>
      <c r="K19" s="22">
        <v>302807</v>
      </c>
      <c r="L19" s="22">
        <v>302807</v>
      </c>
      <c r="M19" s="22">
        <v>302807</v>
      </c>
      <c r="N19" s="23">
        <v>302809</v>
      </c>
      <c r="O19" s="24">
        <v>3734014</v>
      </c>
      <c r="P19" s="22">
        <v>3826300</v>
      </c>
      <c r="Q19" s="23">
        <v>4029336</v>
      </c>
    </row>
    <row r="20" spans="1:17" ht="13.5">
      <c r="A20" s="19" t="s">
        <v>37</v>
      </c>
      <c r="B20" s="25"/>
      <c r="C20" s="3">
        <v>270402</v>
      </c>
      <c r="D20" s="3">
        <v>270398</v>
      </c>
      <c r="E20" s="3">
        <v>270398</v>
      </c>
      <c r="F20" s="3">
        <v>270398</v>
      </c>
      <c r="G20" s="3">
        <v>270398</v>
      </c>
      <c r="H20" s="3">
        <v>270398</v>
      </c>
      <c r="I20" s="3">
        <v>270398</v>
      </c>
      <c r="J20" s="3">
        <v>270398</v>
      </c>
      <c r="K20" s="3">
        <v>270398</v>
      </c>
      <c r="L20" s="3">
        <v>270398</v>
      </c>
      <c r="M20" s="3">
        <v>270398</v>
      </c>
      <c r="N20" s="26">
        <v>270398</v>
      </c>
      <c r="O20" s="6">
        <v>3244780</v>
      </c>
      <c r="P20" s="3">
        <v>3416753</v>
      </c>
      <c r="Q20" s="4">
        <v>3597841</v>
      </c>
    </row>
    <row r="21" spans="1:17" ht="25.5">
      <c r="A21" s="27" t="s">
        <v>38</v>
      </c>
      <c r="B21" s="28"/>
      <c r="C21" s="29">
        <f aca="true" t="shared" si="0" ref="C21:Q21">SUM(C5:C20)</f>
        <v>5725559</v>
      </c>
      <c r="D21" s="29">
        <f t="shared" si="0"/>
        <v>5725082</v>
      </c>
      <c r="E21" s="29">
        <f t="shared" si="0"/>
        <v>5725084</v>
      </c>
      <c r="F21" s="29">
        <f>SUM(F5:F20)</f>
        <v>5725084</v>
      </c>
      <c r="G21" s="29">
        <f>SUM(G5:G20)</f>
        <v>5725083</v>
      </c>
      <c r="H21" s="29">
        <f>SUM(H5:H20)</f>
        <v>5725083</v>
      </c>
      <c r="I21" s="29">
        <f>SUM(I5:I20)</f>
        <v>5725081</v>
      </c>
      <c r="J21" s="29">
        <f t="shared" si="0"/>
        <v>5725081</v>
      </c>
      <c r="K21" s="29">
        <f>SUM(K5:K20)</f>
        <v>5725081</v>
      </c>
      <c r="L21" s="29">
        <f>SUM(L5:L20)</f>
        <v>5725081</v>
      </c>
      <c r="M21" s="29">
        <f>SUM(M5:M20)</f>
        <v>5725081</v>
      </c>
      <c r="N21" s="30">
        <f t="shared" si="0"/>
        <v>5725095</v>
      </c>
      <c r="O21" s="31">
        <f t="shared" si="0"/>
        <v>68801761</v>
      </c>
      <c r="P21" s="29">
        <f t="shared" si="0"/>
        <v>66765988</v>
      </c>
      <c r="Q21" s="32">
        <f t="shared" si="0"/>
        <v>69423282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2466204</v>
      </c>
      <c r="D24" s="3">
        <v>2465945</v>
      </c>
      <c r="E24" s="3">
        <v>2465949</v>
      </c>
      <c r="F24" s="3">
        <v>2465949</v>
      </c>
      <c r="G24" s="3">
        <v>2465949</v>
      </c>
      <c r="H24" s="3">
        <v>2465951</v>
      </c>
      <c r="I24" s="3">
        <v>2465949</v>
      </c>
      <c r="J24" s="3">
        <v>2465949</v>
      </c>
      <c r="K24" s="3">
        <v>2465949</v>
      </c>
      <c r="L24" s="3">
        <v>2465949</v>
      </c>
      <c r="M24" s="3">
        <v>2465949</v>
      </c>
      <c r="N24" s="36">
        <v>2465926</v>
      </c>
      <c r="O24" s="6">
        <v>29591618</v>
      </c>
      <c r="P24" s="3">
        <v>31663031</v>
      </c>
      <c r="Q24" s="4">
        <v>33879444</v>
      </c>
    </row>
    <row r="25" spans="1:17" ht="13.5">
      <c r="A25" s="21" t="s">
        <v>41</v>
      </c>
      <c r="B25" s="20"/>
      <c r="C25" s="3">
        <v>231800</v>
      </c>
      <c r="D25" s="3">
        <v>231717</v>
      </c>
      <c r="E25" s="3">
        <v>231718</v>
      </c>
      <c r="F25" s="3">
        <v>231717</v>
      </c>
      <c r="G25" s="3">
        <v>231717</v>
      </c>
      <c r="H25" s="3">
        <v>231717</v>
      </c>
      <c r="I25" s="3">
        <v>231717</v>
      </c>
      <c r="J25" s="3">
        <v>231717</v>
      </c>
      <c r="K25" s="3">
        <v>231717</v>
      </c>
      <c r="L25" s="3">
        <v>231717</v>
      </c>
      <c r="M25" s="3">
        <v>231717</v>
      </c>
      <c r="N25" s="4">
        <v>231718</v>
      </c>
      <c r="O25" s="6">
        <v>2780689</v>
      </c>
      <c r="P25" s="3">
        <v>2960125</v>
      </c>
      <c r="Q25" s="4">
        <v>3151520</v>
      </c>
    </row>
    <row r="26" spans="1:17" ht="13.5">
      <c r="A26" s="21" t="s">
        <v>42</v>
      </c>
      <c r="B26" s="20"/>
      <c r="C26" s="3">
        <v>42109</v>
      </c>
      <c r="D26" s="3">
        <v>42083</v>
      </c>
      <c r="E26" s="3">
        <v>42083</v>
      </c>
      <c r="F26" s="3">
        <v>42083</v>
      </c>
      <c r="G26" s="3">
        <v>42083</v>
      </c>
      <c r="H26" s="3">
        <v>42083</v>
      </c>
      <c r="I26" s="3">
        <v>42083</v>
      </c>
      <c r="J26" s="3">
        <v>42083</v>
      </c>
      <c r="K26" s="3">
        <v>42083</v>
      </c>
      <c r="L26" s="3">
        <v>42083</v>
      </c>
      <c r="M26" s="3">
        <v>42083</v>
      </c>
      <c r="N26" s="4">
        <v>42085</v>
      </c>
      <c r="O26" s="6">
        <v>505024</v>
      </c>
      <c r="P26" s="3">
        <v>531789</v>
      </c>
      <c r="Q26" s="4">
        <v>559972</v>
      </c>
    </row>
    <row r="27" spans="1:17" ht="13.5">
      <c r="A27" s="21" t="s">
        <v>43</v>
      </c>
      <c r="B27" s="20"/>
      <c r="C27" s="3">
        <v>686067</v>
      </c>
      <c r="D27" s="3">
        <v>686050</v>
      </c>
      <c r="E27" s="3">
        <v>686050</v>
      </c>
      <c r="F27" s="3">
        <v>686050</v>
      </c>
      <c r="G27" s="3">
        <v>686050</v>
      </c>
      <c r="H27" s="3">
        <v>686050</v>
      </c>
      <c r="I27" s="3">
        <v>686050</v>
      </c>
      <c r="J27" s="3">
        <v>686050</v>
      </c>
      <c r="K27" s="3">
        <v>686050</v>
      </c>
      <c r="L27" s="3">
        <v>686050</v>
      </c>
      <c r="M27" s="3">
        <v>686050</v>
      </c>
      <c r="N27" s="36">
        <v>686049</v>
      </c>
      <c r="O27" s="6">
        <v>8232616</v>
      </c>
      <c r="P27" s="3">
        <v>8669044</v>
      </c>
      <c r="Q27" s="4">
        <v>9128398</v>
      </c>
    </row>
    <row r="28" spans="1:17" ht="13.5">
      <c r="A28" s="21" t="s">
        <v>44</v>
      </c>
      <c r="B28" s="20"/>
      <c r="C28" s="3">
        <v>150542</v>
      </c>
      <c r="D28" s="3">
        <v>150527</v>
      </c>
      <c r="E28" s="3">
        <v>150527</v>
      </c>
      <c r="F28" s="3">
        <v>150527</v>
      </c>
      <c r="G28" s="3">
        <v>150527</v>
      </c>
      <c r="H28" s="3">
        <v>150527</v>
      </c>
      <c r="I28" s="3">
        <v>150527</v>
      </c>
      <c r="J28" s="3">
        <v>150527</v>
      </c>
      <c r="K28" s="3">
        <v>150527</v>
      </c>
      <c r="L28" s="3">
        <v>150527</v>
      </c>
      <c r="M28" s="3">
        <v>150527</v>
      </c>
      <c r="N28" s="4">
        <v>150525</v>
      </c>
      <c r="O28" s="6">
        <v>1806337</v>
      </c>
      <c r="P28" s="3">
        <v>1902073</v>
      </c>
      <c r="Q28" s="4">
        <v>2002883</v>
      </c>
    </row>
    <row r="29" spans="1:17" ht="13.5">
      <c r="A29" s="21" t="s">
        <v>45</v>
      </c>
      <c r="B29" s="20"/>
      <c r="C29" s="3">
        <v>730075</v>
      </c>
      <c r="D29" s="3">
        <v>730066</v>
      </c>
      <c r="E29" s="3">
        <v>730066</v>
      </c>
      <c r="F29" s="3">
        <v>730066</v>
      </c>
      <c r="G29" s="3">
        <v>730066</v>
      </c>
      <c r="H29" s="3">
        <v>730066</v>
      </c>
      <c r="I29" s="3">
        <v>730066</v>
      </c>
      <c r="J29" s="3">
        <v>730066</v>
      </c>
      <c r="K29" s="3">
        <v>730066</v>
      </c>
      <c r="L29" s="3">
        <v>730066</v>
      </c>
      <c r="M29" s="3">
        <v>730066</v>
      </c>
      <c r="N29" s="36">
        <v>730069</v>
      </c>
      <c r="O29" s="6">
        <v>8766804</v>
      </c>
      <c r="P29" s="3">
        <v>9858589</v>
      </c>
      <c r="Q29" s="4">
        <v>11090198</v>
      </c>
    </row>
    <row r="30" spans="1:17" ht="13.5">
      <c r="A30" s="21" t="s">
        <v>46</v>
      </c>
      <c r="B30" s="20"/>
      <c r="C30" s="3">
        <v>151446</v>
      </c>
      <c r="D30" s="3">
        <v>151325</v>
      </c>
      <c r="E30" s="3">
        <v>151324</v>
      </c>
      <c r="F30" s="3">
        <v>151324</v>
      </c>
      <c r="G30" s="3">
        <v>151324</v>
      </c>
      <c r="H30" s="3">
        <v>151324</v>
      </c>
      <c r="I30" s="3">
        <v>151324</v>
      </c>
      <c r="J30" s="3">
        <v>151324</v>
      </c>
      <c r="K30" s="3">
        <v>151324</v>
      </c>
      <c r="L30" s="3">
        <v>151324</v>
      </c>
      <c r="M30" s="3">
        <v>151324</v>
      </c>
      <c r="N30" s="4">
        <v>151336</v>
      </c>
      <c r="O30" s="6">
        <v>1816310</v>
      </c>
      <c r="P30" s="3">
        <v>1912544</v>
      </c>
      <c r="Q30" s="4">
        <v>2013635</v>
      </c>
    </row>
    <row r="31" spans="1:17" ht="13.5">
      <c r="A31" s="21" t="s">
        <v>47</v>
      </c>
      <c r="B31" s="20"/>
      <c r="C31" s="3">
        <v>84625</v>
      </c>
      <c r="D31" s="3">
        <v>84591</v>
      </c>
      <c r="E31" s="3">
        <v>84591</v>
      </c>
      <c r="F31" s="3">
        <v>84591</v>
      </c>
      <c r="G31" s="3">
        <v>84591</v>
      </c>
      <c r="H31" s="3">
        <v>84591</v>
      </c>
      <c r="I31" s="3">
        <v>84591</v>
      </c>
      <c r="J31" s="3">
        <v>84591</v>
      </c>
      <c r="K31" s="3">
        <v>84591</v>
      </c>
      <c r="L31" s="3">
        <v>84591</v>
      </c>
      <c r="M31" s="3">
        <v>84591</v>
      </c>
      <c r="N31" s="36">
        <v>84593</v>
      </c>
      <c r="O31" s="6">
        <v>1015128</v>
      </c>
      <c r="P31" s="3">
        <v>1068930</v>
      </c>
      <c r="Q31" s="4">
        <v>1125582</v>
      </c>
    </row>
    <row r="32" spans="1:17" ht="13.5">
      <c r="A32" s="21" t="s">
        <v>35</v>
      </c>
      <c r="B32" s="20"/>
      <c r="C32" s="3">
        <v>324187</v>
      </c>
      <c r="D32" s="3">
        <v>324165</v>
      </c>
      <c r="E32" s="3">
        <v>324165</v>
      </c>
      <c r="F32" s="3">
        <v>324165</v>
      </c>
      <c r="G32" s="3">
        <v>324165</v>
      </c>
      <c r="H32" s="3">
        <v>324165</v>
      </c>
      <c r="I32" s="3">
        <v>324165</v>
      </c>
      <c r="J32" s="3">
        <v>324165</v>
      </c>
      <c r="K32" s="3">
        <v>324165</v>
      </c>
      <c r="L32" s="3">
        <v>324165</v>
      </c>
      <c r="M32" s="3">
        <v>324165</v>
      </c>
      <c r="N32" s="4">
        <v>324166</v>
      </c>
      <c r="O32" s="6">
        <v>3890003</v>
      </c>
      <c r="P32" s="3">
        <v>2822534</v>
      </c>
      <c r="Q32" s="4">
        <v>3087092</v>
      </c>
    </row>
    <row r="33" spans="1:17" ht="13.5">
      <c r="A33" s="21" t="s">
        <v>48</v>
      </c>
      <c r="B33" s="20"/>
      <c r="C33" s="3">
        <v>714752</v>
      </c>
      <c r="D33" s="3">
        <v>714453</v>
      </c>
      <c r="E33" s="3">
        <v>714455</v>
      </c>
      <c r="F33" s="3">
        <v>714452</v>
      </c>
      <c r="G33" s="3">
        <v>714454</v>
      </c>
      <c r="H33" s="3">
        <v>714454</v>
      </c>
      <c r="I33" s="3">
        <v>714454</v>
      </c>
      <c r="J33" s="3">
        <v>714454</v>
      </c>
      <c r="K33" s="3">
        <v>714454</v>
      </c>
      <c r="L33" s="3">
        <v>714454</v>
      </c>
      <c r="M33" s="3">
        <v>714454</v>
      </c>
      <c r="N33" s="4">
        <v>714460</v>
      </c>
      <c r="O33" s="6">
        <v>8606001</v>
      </c>
      <c r="P33" s="3">
        <v>8982266</v>
      </c>
      <c r="Q33" s="4">
        <v>9433001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5581807</v>
      </c>
      <c r="D35" s="29">
        <f t="shared" si="1"/>
        <v>5580922</v>
      </c>
      <c r="E35" s="29">
        <f t="shared" si="1"/>
        <v>5580928</v>
      </c>
      <c r="F35" s="29">
        <f>SUM(F24:F34)</f>
        <v>5580924</v>
      </c>
      <c r="G35" s="29">
        <f>SUM(G24:G34)</f>
        <v>5580926</v>
      </c>
      <c r="H35" s="29">
        <f>SUM(H24:H34)</f>
        <v>5580928</v>
      </c>
      <c r="I35" s="29">
        <f>SUM(I24:I34)</f>
        <v>5580926</v>
      </c>
      <c r="J35" s="29">
        <f t="shared" si="1"/>
        <v>5580926</v>
      </c>
      <c r="K35" s="29">
        <f>SUM(K24:K34)</f>
        <v>5580926</v>
      </c>
      <c r="L35" s="29">
        <f>SUM(L24:L34)</f>
        <v>5580926</v>
      </c>
      <c r="M35" s="29">
        <f>SUM(M24:M34)</f>
        <v>5580926</v>
      </c>
      <c r="N35" s="32">
        <f t="shared" si="1"/>
        <v>5580927</v>
      </c>
      <c r="O35" s="31">
        <f t="shared" si="1"/>
        <v>67010530</v>
      </c>
      <c r="P35" s="29">
        <f t="shared" si="1"/>
        <v>70370925</v>
      </c>
      <c r="Q35" s="32">
        <f t="shared" si="1"/>
        <v>75471725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143752</v>
      </c>
      <c r="D37" s="42">
        <f t="shared" si="2"/>
        <v>144160</v>
      </c>
      <c r="E37" s="42">
        <f t="shared" si="2"/>
        <v>144156</v>
      </c>
      <c r="F37" s="42">
        <f>+F21-F35</f>
        <v>144160</v>
      </c>
      <c r="G37" s="42">
        <f>+G21-G35</f>
        <v>144157</v>
      </c>
      <c r="H37" s="42">
        <f>+H21-H35</f>
        <v>144155</v>
      </c>
      <c r="I37" s="42">
        <f>+I21-I35</f>
        <v>144155</v>
      </c>
      <c r="J37" s="42">
        <f t="shared" si="2"/>
        <v>144155</v>
      </c>
      <c r="K37" s="42">
        <f>+K21-K35</f>
        <v>144155</v>
      </c>
      <c r="L37" s="42">
        <f>+L21-L35</f>
        <v>144155</v>
      </c>
      <c r="M37" s="42">
        <f>+M21-M35</f>
        <v>144155</v>
      </c>
      <c r="N37" s="43">
        <f t="shared" si="2"/>
        <v>144168</v>
      </c>
      <c r="O37" s="44">
        <f t="shared" si="2"/>
        <v>1791231</v>
      </c>
      <c r="P37" s="42">
        <f t="shared" si="2"/>
        <v>-3604937</v>
      </c>
      <c r="Q37" s="43">
        <f t="shared" si="2"/>
        <v>-6048443</v>
      </c>
    </row>
    <row r="38" spans="1:17" ht="21" customHeight="1">
      <c r="A38" s="45" t="s">
        <v>52</v>
      </c>
      <c r="B38" s="25"/>
      <c r="C38" s="3">
        <v>1229611</v>
      </c>
      <c r="D38" s="3">
        <v>1229604</v>
      </c>
      <c r="E38" s="3">
        <v>1229604</v>
      </c>
      <c r="F38" s="3">
        <v>1229604</v>
      </c>
      <c r="G38" s="3">
        <v>1229604</v>
      </c>
      <c r="H38" s="3">
        <v>1229604</v>
      </c>
      <c r="I38" s="3">
        <v>1229604</v>
      </c>
      <c r="J38" s="3">
        <v>1229604</v>
      </c>
      <c r="K38" s="3">
        <v>1229604</v>
      </c>
      <c r="L38" s="3">
        <v>1229604</v>
      </c>
      <c r="M38" s="3">
        <v>1229604</v>
      </c>
      <c r="N38" s="4">
        <v>1229604</v>
      </c>
      <c r="O38" s="6">
        <v>14755564</v>
      </c>
      <c r="P38" s="3">
        <v>9694000</v>
      </c>
      <c r="Q38" s="4">
        <v>10079000</v>
      </c>
    </row>
    <row r="39" spans="1:17" ht="55.5" customHeight="1">
      <c r="A39" s="45" t="s">
        <v>53</v>
      </c>
      <c r="B39" s="25"/>
      <c r="C39" s="22">
        <v>104174</v>
      </c>
      <c r="D39" s="22">
        <v>104166</v>
      </c>
      <c r="E39" s="22">
        <v>104166</v>
      </c>
      <c r="F39" s="22">
        <v>104166</v>
      </c>
      <c r="G39" s="22">
        <v>104166</v>
      </c>
      <c r="H39" s="22">
        <v>104166</v>
      </c>
      <c r="I39" s="22">
        <v>104166</v>
      </c>
      <c r="J39" s="22">
        <v>104166</v>
      </c>
      <c r="K39" s="22">
        <v>104166</v>
      </c>
      <c r="L39" s="22">
        <v>104166</v>
      </c>
      <c r="M39" s="22">
        <v>104166</v>
      </c>
      <c r="N39" s="23">
        <v>104166</v>
      </c>
      <c r="O39" s="24">
        <v>1150000</v>
      </c>
      <c r="P39" s="22">
        <v>290000</v>
      </c>
      <c r="Q39" s="23">
        <v>243000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1477537</v>
      </c>
      <c r="D41" s="50">
        <f t="shared" si="3"/>
        <v>1477930</v>
      </c>
      <c r="E41" s="50">
        <f t="shared" si="3"/>
        <v>1477926</v>
      </c>
      <c r="F41" s="50">
        <f>SUM(F37:F40)</f>
        <v>1477930</v>
      </c>
      <c r="G41" s="50">
        <f>SUM(G37:G40)</f>
        <v>1477927</v>
      </c>
      <c r="H41" s="50">
        <f>SUM(H37:H40)</f>
        <v>1477925</v>
      </c>
      <c r="I41" s="50">
        <f>SUM(I37:I40)</f>
        <v>1477925</v>
      </c>
      <c r="J41" s="50">
        <f t="shared" si="3"/>
        <v>1477925</v>
      </c>
      <c r="K41" s="50">
        <f>SUM(K37:K40)</f>
        <v>1477925</v>
      </c>
      <c r="L41" s="50">
        <f>SUM(L37:L40)</f>
        <v>1477925</v>
      </c>
      <c r="M41" s="50">
        <f>SUM(M37:M40)</f>
        <v>1477925</v>
      </c>
      <c r="N41" s="51">
        <f t="shared" si="3"/>
        <v>1477938</v>
      </c>
      <c r="O41" s="52">
        <f t="shared" si="3"/>
        <v>17696795</v>
      </c>
      <c r="P41" s="50">
        <f t="shared" si="3"/>
        <v>6379063</v>
      </c>
      <c r="Q41" s="51">
        <f t="shared" si="3"/>
        <v>4273557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1477537</v>
      </c>
      <c r="D43" s="57">
        <f t="shared" si="4"/>
        <v>1477930</v>
      </c>
      <c r="E43" s="57">
        <f t="shared" si="4"/>
        <v>1477926</v>
      </c>
      <c r="F43" s="57">
        <f>+F41-F42</f>
        <v>1477930</v>
      </c>
      <c r="G43" s="57">
        <f>+G41-G42</f>
        <v>1477927</v>
      </c>
      <c r="H43" s="57">
        <f>+H41-H42</f>
        <v>1477925</v>
      </c>
      <c r="I43" s="57">
        <f>+I41-I42</f>
        <v>1477925</v>
      </c>
      <c r="J43" s="57">
        <f t="shared" si="4"/>
        <v>1477925</v>
      </c>
      <c r="K43" s="57">
        <f>+K41-K42</f>
        <v>1477925</v>
      </c>
      <c r="L43" s="57">
        <f>+L41-L42</f>
        <v>1477925</v>
      </c>
      <c r="M43" s="57">
        <f>+M41-M42</f>
        <v>1477925</v>
      </c>
      <c r="N43" s="58">
        <f t="shared" si="4"/>
        <v>1477938</v>
      </c>
      <c r="O43" s="59">
        <f t="shared" si="4"/>
        <v>17696795</v>
      </c>
      <c r="P43" s="57">
        <f t="shared" si="4"/>
        <v>6379063</v>
      </c>
      <c r="Q43" s="58">
        <f t="shared" si="4"/>
        <v>4273557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1477537</v>
      </c>
      <c r="D45" s="50">
        <f t="shared" si="5"/>
        <v>1477930</v>
      </c>
      <c r="E45" s="50">
        <f t="shared" si="5"/>
        <v>1477926</v>
      </c>
      <c r="F45" s="50">
        <f>SUM(F43:F44)</f>
        <v>1477930</v>
      </c>
      <c r="G45" s="50">
        <f>SUM(G43:G44)</f>
        <v>1477927</v>
      </c>
      <c r="H45" s="50">
        <f>SUM(H43:H44)</f>
        <v>1477925</v>
      </c>
      <c r="I45" s="50">
        <f>SUM(I43:I44)</f>
        <v>1477925</v>
      </c>
      <c r="J45" s="50">
        <f t="shared" si="5"/>
        <v>1477925</v>
      </c>
      <c r="K45" s="50">
        <f>SUM(K43:K44)</f>
        <v>1477925</v>
      </c>
      <c r="L45" s="50">
        <f>SUM(L43:L44)</f>
        <v>1477925</v>
      </c>
      <c r="M45" s="50">
        <f>SUM(M43:M44)</f>
        <v>1477925</v>
      </c>
      <c r="N45" s="51">
        <f t="shared" si="5"/>
        <v>1477938</v>
      </c>
      <c r="O45" s="52">
        <f t="shared" si="5"/>
        <v>17696795</v>
      </c>
      <c r="P45" s="50">
        <f t="shared" si="5"/>
        <v>6379063</v>
      </c>
      <c r="Q45" s="51">
        <f t="shared" si="5"/>
        <v>4273557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1477537</v>
      </c>
      <c r="D47" s="63">
        <f t="shared" si="6"/>
        <v>1477930</v>
      </c>
      <c r="E47" s="63">
        <f t="shared" si="6"/>
        <v>1477926</v>
      </c>
      <c r="F47" s="63">
        <f>SUM(F45:F46)</f>
        <v>1477930</v>
      </c>
      <c r="G47" s="63">
        <f>SUM(G45:G46)</f>
        <v>1477927</v>
      </c>
      <c r="H47" s="63">
        <f>SUM(H45:H46)</f>
        <v>1477925</v>
      </c>
      <c r="I47" s="63">
        <f>SUM(I45:I46)</f>
        <v>1477925</v>
      </c>
      <c r="J47" s="63">
        <f t="shared" si="6"/>
        <v>1477925</v>
      </c>
      <c r="K47" s="63">
        <f>SUM(K45:K46)</f>
        <v>1477925</v>
      </c>
      <c r="L47" s="63">
        <f>SUM(L45:L46)</f>
        <v>1477925</v>
      </c>
      <c r="M47" s="63">
        <f>SUM(M45:M46)</f>
        <v>1477925</v>
      </c>
      <c r="N47" s="64">
        <f t="shared" si="6"/>
        <v>1477938</v>
      </c>
      <c r="O47" s="65">
        <f t="shared" si="6"/>
        <v>17696795</v>
      </c>
      <c r="P47" s="63">
        <f t="shared" si="6"/>
        <v>6379063</v>
      </c>
      <c r="Q47" s="66">
        <f t="shared" si="6"/>
        <v>4273557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1152945</v>
      </c>
      <c r="D5" s="3">
        <v>1152934</v>
      </c>
      <c r="E5" s="3">
        <v>1152934</v>
      </c>
      <c r="F5" s="3">
        <v>1152934</v>
      </c>
      <c r="G5" s="3">
        <v>1152934</v>
      </c>
      <c r="H5" s="3">
        <v>1152934</v>
      </c>
      <c r="I5" s="3">
        <v>1152934</v>
      </c>
      <c r="J5" s="3">
        <v>1152934</v>
      </c>
      <c r="K5" s="3">
        <v>1152934</v>
      </c>
      <c r="L5" s="3">
        <v>1152934</v>
      </c>
      <c r="M5" s="3">
        <v>1152934</v>
      </c>
      <c r="N5" s="4">
        <v>1152934</v>
      </c>
      <c r="O5" s="5">
        <v>13835219</v>
      </c>
      <c r="P5" s="3">
        <v>14657832</v>
      </c>
      <c r="Q5" s="4">
        <v>15537324</v>
      </c>
    </row>
    <row r="6" spans="1:17" ht="13.5">
      <c r="A6" s="19" t="s">
        <v>24</v>
      </c>
      <c r="B6" s="20"/>
      <c r="C6" s="3">
        <v>1609745</v>
      </c>
      <c r="D6" s="3">
        <v>1609739</v>
      </c>
      <c r="E6" s="3">
        <v>1609739</v>
      </c>
      <c r="F6" s="3">
        <v>1609739</v>
      </c>
      <c r="G6" s="3">
        <v>1609739</v>
      </c>
      <c r="H6" s="3">
        <v>1609739</v>
      </c>
      <c r="I6" s="3">
        <v>1609739</v>
      </c>
      <c r="J6" s="3">
        <v>1609739</v>
      </c>
      <c r="K6" s="3">
        <v>1609739</v>
      </c>
      <c r="L6" s="3">
        <v>1609739</v>
      </c>
      <c r="M6" s="3">
        <v>1609739</v>
      </c>
      <c r="N6" s="4">
        <v>1609739</v>
      </c>
      <c r="O6" s="6">
        <v>19316874</v>
      </c>
      <c r="P6" s="3">
        <v>20669054</v>
      </c>
      <c r="Q6" s="4">
        <v>21909197</v>
      </c>
    </row>
    <row r="7" spans="1:17" ht="13.5">
      <c r="A7" s="21" t="s">
        <v>25</v>
      </c>
      <c r="B7" s="20"/>
      <c r="C7" s="3">
        <v>1189049</v>
      </c>
      <c r="D7" s="3">
        <v>1189022</v>
      </c>
      <c r="E7" s="3">
        <v>1189022</v>
      </c>
      <c r="F7" s="3">
        <v>1189022</v>
      </c>
      <c r="G7" s="3">
        <v>1189022</v>
      </c>
      <c r="H7" s="3">
        <v>1189022</v>
      </c>
      <c r="I7" s="3">
        <v>1189022</v>
      </c>
      <c r="J7" s="3">
        <v>1189022</v>
      </c>
      <c r="K7" s="3">
        <v>1189022</v>
      </c>
      <c r="L7" s="3">
        <v>1189022</v>
      </c>
      <c r="M7" s="3">
        <v>1189022</v>
      </c>
      <c r="N7" s="4">
        <v>1189022</v>
      </c>
      <c r="O7" s="6">
        <v>14268291</v>
      </c>
      <c r="P7" s="3">
        <v>15267071</v>
      </c>
      <c r="Q7" s="4">
        <v>15267071</v>
      </c>
    </row>
    <row r="8" spans="1:17" ht="13.5">
      <c r="A8" s="21" t="s">
        <v>26</v>
      </c>
      <c r="B8" s="20"/>
      <c r="C8" s="3">
        <v>390658</v>
      </c>
      <c r="D8" s="3">
        <v>390643</v>
      </c>
      <c r="E8" s="3">
        <v>390643</v>
      </c>
      <c r="F8" s="3">
        <v>390643</v>
      </c>
      <c r="G8" s="3">
        <v>390643</v>
      </c>
      <c r="H8" s="3">
        <v>390643</v>
      </c>
      <c r="I8" s="3">
        <v>390643</v>
      </c>
      <c r="J8" s="3">
        <v>390643</v>
      </c>
      <c r="K8" s="3">
        <v>390643</v>
      </c>
      <c r="L8" s="3">
        <v>390643</v>
      </c>
      <c r="M8" s="3">
        <v>390643</v>
      </c>
      <c r="N8" s="4">
        <v>390643</v>
      </c>
      <c r="O8" s="6">
        <v>4687731</v>
      </c>
      <c r="P8" s="3">
        <v>5015872</v>
      </c>
      <c r="Q8" s="4">
        <v>5015872</v>
      </c>
    </row>
    <row r="9" spans="1:17" ht="13.5">
      <c r="A9" s="21" t="s">
        <v>27</v>
      </c>
      <c r="B9" s="20"/>
      <c r="C9" s="22">
        <v>162027</v>
      </c>
      <c r="D9" s="22">
        <v>162010</v>
      </c>
      <c r="E9" s="22">
        <v>162010</v>
      </c>
      <c r="F9" s="22">
        <v>162010</v>
      </c>
      <c r="G9" s="22">
        <v>162010</v>
      </c>
      <c r="H9" s="22">
        <v>162010</v>
      </c>
      <c r="I9" s="22">
        <v>162010</v>
      </c>
      <c r="J9" s="22">
        <v>162010</v>
      </c>
      <c r="K9" s="22">
        <v>162010</v>
      </c>
      <c r="L9" s="22">
        <v>162010</v>
      </c>
      <c r="M9" s="22">
        <v>162010</v>
      </c>
      <c r="N9" s="23">
        <v>162010</v>
      </c>
      <c r="O9" s="24">
        <v>1944137</v>
      </c>
      <c r="P9" s="22">
        <v>2080227</v>
      </c>
      <c r="Q9" s="23">
        <v>2080227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853328</v>
      </c>
      <c r="D11" s="3">
        <v>853137</v>
      </c>
      <c r="E11" s="3">
        <v>853137</v>
      </c>
      <c r="F11" s="3">
        <v>853137</v>
      </c>
      <c r="G11" s="3">
        <v>853137</v>
      </c>
      <c r="H11" s="3">
        <v>853137</v>
      </c>
      <c r="I11" s="3">
        <v>853137</v>
      </c>
      <c r="J11" s="3">
        <v>853137</v>
      </c>
      <c r="K11" s="3">
        <v>853137</v>
      </c>
      <c r="L11" s="3">
        <v>853137</v>
      </c>
      <c r="M11" s="3">
        <v>853137</v>
      </c>
      <c r="N11" s="4">
        <v>853137</v>
      </c>
      <c r="O11" s="6">
        <v>10237835</v>
      </c>
      <c r="P11" s="3">
        <v>10851926</v>
      </c>
      <c r="Q11" s="4">
        <v>11443356</v>
      </c>
    </row>
    <row r="12" spans="1:17" ht="13.5">
      <c r="A12" s="19" t="s">
        <v>29</v>
      </c>
      <c r="B12" s="25"/>
      <c r="C12" s="3">
        <v>368</v>
      </c>
      <c r="D12" s="3">
        <v>357</v>
      </c>
      <c r="E12" s="3">
        <v>357</v>
      </c>
      <c r="F12" s="3">
        <v>357</v>
      </c>
      <c r="G12" s="3">
        <v>357</v>
      </c>
      <c r="H12" s="3">
        <v>357</v>
      </c>
      <c r="I12" s="3">
        <v>357</v>
      </c>
      <c r="J12" s="3">
        <v>357</v>
      </c>
      <c r="K12" s="3">
        <v>357</v>
      </c>
      <c r="L12" s="3">
        <v>357</v>
      </c>
      <c r="M12" s="3">
        <v>357</v>
      </c>
      <c r="N12" s="4">
        <v>357</v>
      </c>
      <c r="O12" s="6">
        <v>4295</v>
      </c>
      <c r="P12" s="3">
        <v>4595</v>
      </c>
      <c r="Q12" s="4">
        <v>4595</v>
      </c>
    </row>
    <row r="13" spans="1:17" ht="13.5">
      <c r="A13" s="19" t="s">
        <v>30</v>
      </c>
      <c r="B13" s="25"/>
      <c r="C13" s="3">
        <v>142318</v>
      </c>
      <c r="D13" s="3">
        <v>142305</v>
      </c>
      <c r="E13" s="3">
        <v>142305</v>
      </c>
      <c r="F13" s="3">
        <v>142305</v>
      </c>
      <c r="G13" s="3">
        <v>142305</v>
      </c>
      <c r="H13" s="3">
        <v>142305</v>
      </c>
      <c r="I13" s="3">
        <v>142305</v>
      </c>
      <c r="J13" s="3">
        <v>142305</v>
      </c>
      <c r="K13" s="3">
        <v>142305</v>
      </c>
      <c r="L13" s="3">
        <v>142305</v>
      </c>
      <c r="M13" s="3">
        <v>142305</v>
      </c>
      <c r="N13" s="4">
        <v>142305</v>
      </c>
      <c r="O13" s="6">
        <v>1707673</v>
      </c>
      <c r="P13" s="3">
        <v>1827208</v>
      </c>
      <c r="Q13" s="4">
        <v>1936849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1164</v>
      </c>
      <c r="D15" s="3">
        <v>1151</v>
      </c>
      <c r="E15" s="3">
        <v>1151</v>
      </c>
      <c r="F15" s="3">
        <v>1151</v>
      </c>
      <c r="G15" s="3">
        <v>1151</v>
      </c>
      <c r="H15" s="3">
        <v>1151</v>
      </c>
      <c r="I15" s="3">
        <v>1151</v>
      </c>
      <c r="J15" s="3">
        <v>1151</v>
      </c>
      <c r="K15" s="3">
        <v>1151</v>
      </c>
      <c r="L15" s="3">
        <v>1151</v>
      </c>
      <c r="M15" s="3">
        <v>1151</v>
      </c>
      <c r="N15" s="4">
        <v>1151</v>
      </c>
      <c r="O15" s="6">
        <v>13825</v>
      </c>
      <c r="P15" s="3">
        <v>14791</v>
      </c>
      <c r="Q15" s="4">
        <v>15678</v>
      </c>
    </row>
    <row r="16" spans="1:17" ht="13.5">
      <c r="A16" s="19" t="s">
        <v>33</v>
      </c>
      <c r="B16" s="25"/>
      <c r="C16" s="3">
        <v>100555</v>
      </c>
      <c r="D16" s="3">
        <v>100533</v>
      </c>
      <c r="E16" s="3">
        <v>100533</v>
      </c>
      <c r="F16" s="3">
        <v>100533</v>
      </c>
      <c r="G16" s="3">
        <v>100533</v>
      </c>
      <c r="H16" s="3">
        <v>100533</v>
      </c>
      <c r="I16" s="3">
        <v>100533</v>
      </c>
      <c r="J16" s="3">
        <v>100533</v>
      </c>
      <c r="K16" s="3">
        <v>100533</v>
      </c>
      <c r="L16" s="3">
        <v>100533</v>
      </c>
      <c r="M16" s="3">
        <v>100533</v>
      </c>
      <c r="N16" s="4">
        <v>100533</v>
      </c>
      <c r="O16" s="6">
        <v>1206418</v>
      </c>
      <c r="P16" s="3">
        <v>1290863</v>
      </c>
      <c r="Q16" s="4">
        <v>1368314</v>
      </c>
    </row>
    <row r="17" spans="1:17" ht="13.5">
      <c r="A17" s="21" t="s">
        <v>34</v>
      </c>
      <c r="B17" s="20"/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1</v>
      </c>
      <c r="P17" s="3">
        <v>1</v>
      </c>
      <c r="Q17" s="4">
        <v>1</v>
      </c>
    </row>
    <row r="18" spans="1:17" ht="13.5">
      <c r="A18" s="19" t="s">
        <v>35</v>
      </c>
      <c r="B18" s="25"/>
      <c r="C18" s="3">
        <v>3202448</v>
      </c>
      <c r="D18" s="3">
        <v>3202414</v>
      </c>
      <c r="E18" s="3">
        <v>3202414</v>
      </c>
      <c r="F18" s="3">
        <v>3202414</v>
      </c>
      <c r="G18" s="3">
        <v>3202414</v>
      </c>
      <c r="H18" s="3">
        <v>3202414</v>
      </c>
      <c r="I18" s="3">
        <v>3202414</v>
      </c>
      <c r="J18" s="3">
        <v>3202414</v>
      </c>
      <c r="K18" s="3">
        <v>3202414</v>
      </c>
      <c r="L18" s="3">
        <v>3202414</v>
      </c>
      <c r="M18" s="3">
        <v>3202414</v>
      </c>
      <c r="N18" s="4">
        <v>3202414</v>
      </c>
      <c r="O18" s="6">
        <v>38429002</v>
      </c>
      <c r="P18" s="3">
        <v>40440002</v>
      </c>
      <c r="Q18" s="4">
        <v>43527002</v>
      </c>
    </row>
    <row r="19" spans="1:17" ht="13.5">
      <c r="A19" s="19" t="s">
        <v>36</v>
      </c>
      <c r="B19" s="25"/>
      <c r="C19" s="22">
        <v>133513</v>
      </c>
      <c r="D19" s="22">
        <v>133364</v>
      </c>
      <c r="E19" s="22">
        <v>133364</v>
      </c>
      <c r="F19" s="22">
        <v>133364</v>
      </c>
      <c r="G19" s="22">
        <v>133364</v>
      </c>
      <c r="H19" s="22">
        <v>133364</v>
      </c>
      <c r="I19" s="22">
        <v>133364</v>
      </c>
      <c r="J19" s="22">
        <v>133364</v>
      </c>
      <c r="K19" s="22">
        <v>133364</v>
      </c>
      <c r="L19" s="22">
        <v>133364</v>
      </c>
      <c r="M19" s="22">
        <v>133364</v>
      </c>
      <c r="N19" s="23">
        <v>133364</v>
      </c>
      <c r="O19" s="24">
        <v>1600517</v>
      </c>
      <c r="P19" s="22">
        <v>1712432</v>
      </c>
      <c r="Q19" s="23">
        <v>1815181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8938119</v>
      </c>
      <c r="D21" s="29">
        <f t="shared" si="0"/>
        <v>8937609</v>
      </c>
      <c r="E21" s="29">
        <f t="shared" si="0"/>
        <v>8937609</v>
      </c>
      <c r="F21" s="29">
        <f>SUM(F5:F20)</f>
        <v>8937609</v>
      </c>
      <c r="G21" s="29">
        <f>SUM(G5:G20)</f>
        <v>8937609</v>
      </c>
      <c r="H21" s="29">
        <f>SUM(H5:H20)</f>
        <v>8937609</v>
      </c>
      <c r="I21" s="29">
        <f>SUM(I5:I20)</f>
        <v>8937609</v>
      </c>
      <c r="J21" s="29">
        <f t="shared" si="0"/>
        <v>8937609</v>
      </c>
      <c r="K21" s="29">
        <f>SUM(K5:K20)</f>
        <v>8937609</v>
      </c>
      <c r="L21" s="29">
        <f>SUM(L5:L20)</f>
        <v>8937609</v>
      </c>
      <c r="M21" s="29">
        <f>SUM(M5:M20)</f>
        <v>8937609</v>
      </c>
      <c r="N21" s="30">
        <f t="shared" si="0"/>
        <v>8937609</v>
      </c>
      <c r="O21" s="31">
        <f t="shared" si="0"/>
        <v>107251818</v>
      </c>
      <c r="P21" s="29">
        <f t="shared" si="0"/>
        <v>113831874</v>
      </c>
      <c r="Q21" s="32">
        <f t="shared" si="0"/>
        <v>119920667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3260037</v>
      </c>
      <c r="D24" s="3">
        <v>3259082</v>
      </c>
      <c r="E24" s="3">
        <v>3259082</v>
      </c>
      <c r="F24" s="3">
        <v>3259082</v>
      </c>
      <c r="G24" s="3">
        <v>3259082</v>
      </c>
      <c r="H24" s="3">
        <v>3259082</v>
      </c>
      <c r="I24" s="3">
        <v>3259082</v>
      </c>
      <c r="J24" s="3">
        <v>3259082</v>
      </c>
      <c r="K24" s="3">
        <v>3259082</v>
      </c>
      <c r="L24" s="3">
        <v>3259082</v>
      </c>
      <c r="M24" s="3">
        <v>3259082</v>
      </c>
      <c r="N24" s="36">
        <v>3259082</v>
      </c>
      <c r="O24" s="6">
        <v>39109939</v>
      </c>
      <c r="P24" s="3">
        <v>41473371</v>
      </c>
      <c r="Q24" s="4">
        <v>43961771</v>
      </c>
    </row>
    <row r="25" spans="1:17" ht="13.5">
      <c r="A25" s="21" t="s">
        <v>41</v>
      </c>
      <c r="B25" s="20"/>
      <c r="C25" s="3">
        <v>223657</v>
      </c>
      <c r="D25" s="3">
        <v>223575</v>
      </c>
      <c r="E25" s="3">
        <v>223575</v>
      </c>
      <c r="F25" s="3">
        <v>223575</v>
      </c>
      <c r="G25" s="3">
        <v>223575</v>
      </c>
      <c r="H25" s="3">
        <v>223575</v>
      </c>
      <c r="I25" s="3">
        <v>223575</v>
      </c>
      <c r="J25" s="3">
        <v>223575</v>
      </c>
      <c r="K25" s="3">
        <v>223575</v>
      </c>
      <c r="L25" s="3">
        <v>223575</v>
      </c>
      <c r="M25" s="3">
        <v>223575</v>
      </c>
      <c r="N25" s="4">
        <v>223575</v>
      </c>
      <c r="O25" s="6">
        <v>2682982</v>
      </c>
      <c r="P25" s="3">
        <v>2843957</v>
      </c>
      <c r="Q25" s="4">
        <v>2843957</v>
      </c>
    </row>
    <row r="26" spans="1:17" ht="13.5">
      <c r="A26" s="21" t="s">
        <v>42</v>
      </c>
      <c r="B26" s="20"/>
      <c r="C26" s="3">
        <v>69</v>
      </c>
      <c r="D26" s="3">
        <v>47</v>
      </c>
      <c r="E26" s="3">
        <v>47</v>
      </c>
      <c r="F26" s="3">
        <v>47</v>
      </c>
      <c r="G26" s="3">
        <v>47</v>
      </c>
      <c r="H26" s="3">
        <v>47</v>
      </c>
      <c r="I26" s="3">
        <v>47</v>
      </c>
      <c r="J26" s="3">
        <v>47</v>
      </c>
      <c r="K26" s="3">
        <v>47</v>
      </c>
      <c r="L26" s="3">
        <v>47</v>
      </c>
      <c r="M26" s="3">
        <v>47</v>
      </c>
      <c r="N26" s="4">
        <v>47</v>
      </c>
      <c r="O26" s="6">
        <v>586</v>
      </c>
      <c r="P26" s="3">
        <v>621</v>
      </c>
      <c r="Q26" s="4">
        <v>621</v>
      </c>
    </row>
    <row r="27" spans="1:17" ht="13.5">
      <c r="A27" s="21" t="s">
        <v>43</v>
      </c>
      <c r="B27" s="20"/>
      <c r="C27" s="3">
        <v>1389583</v>
      </c>
      <c r="D27" s="3">
        <v>1389572</v>
      </c>
      <c r="E27" s="3">
        <v>1389572</v>
      </c>
      <c r="F27" s="3">
        <v>1389572</v>
      </c>
      <c r="G27" s="3">
        <v>1389572</v>
      </c>
      <c r="H27" s="3">
        <v>1389572</v>
      </c>
      <c r="I27" s="3">
        <v>1389572</v>
      </c>
      <c r="J27" s="3">
        <v>1389572</v>
      </c>
      <c r="K27" s="3">
        <v>1389572</v>
      </c>
      <c r="L27" s="3">
        <v>1389572</v>
      </c>
      <c r="M27" s="3">
        <v>1389572</v>
      </c>
      <c r="N27" s="36">
        <v>1389572</v>
      </c>
      <c r="O27" s="6">
        <v>16674875</v>
      </c>
      <c r="P27" s="3">
        <v>17842117</v>
      </c>
      <c r="Q27" s="4">
        <v>18912643</v>
      </c>
    </row>
    <row r="28" spans="1:17" ht="13.5">
      <c r="A28" s="21" t="s">
        <v>44</v>
      </c>
      <c r="B28" s="20"/>
      <c r="C28" s="3">
        <v>120363</v>
      </c>
      <c r="D28" s="3">
        <v>120356</v>
      </c>
      <c r="E28" s="3">
        <v>120356</v>
      </c>
      <c r="F28" s="3">
        <v>120356</v>
      </c>
      <c r="G28" s="3">
        <v>120356</v>
      </c>
      <c r="H28" s="3">
        <v>120356</v>
      </c>
      <c r="I28" s="3">
        <v>120356</v>
      </c>
      <c r="J28" s="3">
        <v>120356</v>
      </c>
      <c r="K28" s="3">
        <v>120356</v>
      </c>
      <c r="L28" s="3">
        <v>120356</v>
      </c>
      <c r="M28" s="3">
        <v>120356</v>
      </c>
      <c r="N28" s="4">
        <v>120356</v>
      </c>
      <c r="O28" s="6">
        <v>1444279</v>
      </c>
      <c r="P28" s="3">
        <v>1527293</v>
      </c>
      <c r="Q28" s="4">
        <v>1710702</v>
      </c>
    </row>
    <row r="29" spans="1:17" ht="13.5">
      <c r="A29" s="21" t="s">
        <v>45</v>
      </c>
      <c r="B29" s="20"/>
      <c r="C29" s="3">
        <v>1820194</v>
      </c>
      <c r="D29" s="3">
        <v>1820188</v>
      </c>
      <c r="E29" s="3">
        <v>1820188</v>
      </c>
      <c r="F29" s="3">
        <v>1820188</v>
      </c>
      <c r="G29" s="3">
        <v>1820188</v>
      </c>
      <c r="H29" s="3">
        <v>1820188</v>
      </c>
      <c r="I29" s="3">
        <v>1820188</v>
      </c>
      <c r="J29" s="3">
        <v>1820188</v>
      </c>
      <c r="K29" s="3">
        <v>1820188</v>
      </c>
      <c r="L29" s="3">
        <v>1820188</v>
      </c>
      <c r="M29" s="3">
        <v>1820188</v>
      </c>
      <c r="N29" s="36">
        <v>1820188</v>
      </c>
      <c r="O29" s="6">
        <v>21842262</v>
      </c>
      <c r="P29" s="3">
        <v>23367599</v>
      </c>
      <c r="Q29" s="4">
        <v>24769655</v>
      </c>
    </row>
    <row r="30" spans="1:17" ht="13.5">
      <c r="A30" s="21" t="s">
        <v>46</v>
      </c>
      <c r="B30" s="20"/>
      <c r="C30" s="3">
        <v>19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4">
        <v>0</v>
      </c>
      <c r="O30" s="6">
        <v>19</v>
      </c>
      <c r="P30" s="3">
        <v>18</v>
      </c>
      <c r="Q30" s="4">
        <v>18</v>
      </c>
    </row>
    <row r="31" spans="1:17" ht="13.5">
      <c r="A31" s="21" t="s">
        <v>47</v>
      </c>
      <c r="B31" s="20"/>
      <c r="C31" s="3">
        <v>1039547</v>
      </c>
      <c r="D31" s="3">
        <v>1039399</v>
      </c>
      <c r="E31" s="3">
        <v>1039399</v>
      </c>
      <c r="F31" s="3">
        <v>1039399</v>
      </c>
      <c r="G31" s="3">
        <v>1039399</v>
      </c>
      <c r="H31" s="3">
        <v>1039399</v>
      </c>
      <c r="I31" s="3">
        <v>1039399</v>
      </c>
      <c r="J31" s="3">
        <v>1039399</v>
      </c>
      <c r="K31" s="3">
        <v>1039399</v>
      </c>
      <c r="L31" s="3">
        <v>1039399</v>
      </c>
      <c r="M31" s="3">
        <v>1039399</v>
      </c>
      <c r="N31" s="36">
        <v>1039399</v>
      </c>
      <c r="O31" s="6">
        <v>12472936</v>
      </c>
      <c r="P31" s="3">
        <v>13333600</v>
      </c>
      <c r="Q31" s="4">
        <v>14133616</v>
      </c>
    </row>
    <row r="32" spans="1:17" ht="13.5">
      <c r="A32" s="21" t="s">
        <v>35</v>
      </c>
      <c r="B32" s="20"/>
      <c r="C32" s="3">
        <v>145347</v>
      </c>
      <c r="D32" s="3">
        <v>145316</v>
      </c>
      <c r="E32" s="3">
        <v>145316</v>
      </c>
      <c r="F32" s="3">
        <v>145316</v>
      </c>
      <c r="G32" s="3">
        <v>145316</v>
      </c>
      <c r="H32" s="3">
        <v>145316</v>
      </c>
      <c r="I32" s="3">
        <v>145316</v>
      </c>
      <c r="J32" s="3">
        <v>145316</v>
      </c>
      <c r="K32" s="3">
        <v>145316</v>
      </c>
      <c r="L32" s="3">
        <v>145316</v>
      </c>
      <c r="M32" s="3">
        <v>145316</v>
      </c>
      <c r="N32" s="4">
        <v>145316</v>
      </c>
      <c r="O32" s="6">
        <v>1743823</v>
      </c>
      <c r="P32" s="3">
        <v>1864747</v>
      </c>
      <c r="Q32" s="4">
        <v>1864747</v>
      </c>
    </row>
    <row r="33" spans="1:17" ht="13.5">
      <c r="A33" s="21" t="s">
        <v>48</v>
      </c>
      <c r="B33" s="20"/>
      <c r="C33" s="3">
        <v>618080</v>
      </c>
      <c r="D33" s="3">
        <v>617791</v>
      </c>
      <c r="E33" s="3">
        <v>617791</v>
      </c>
      <c r="F33" s="3">
        <v>617791</v>
      </c>
      <c r="G33" s="3">
        <v>617791</v>
      </c>
      <c r="H33" s="3">
        <v>617791</v>
      </c>
      <c r="I33" s="3">
        <v>617791</v>
      </c>
      <c r="J33" s="3">
        <v>617791</v>
      </c>
      <c r="K33" s="3">
        <v>617791</v>
      </c>
      <c r="L33" s="3">
        <v>617791</v>
      </c>
      <c r="M33" s="3">
        <v>617791</v>
      </c>
      <c r="N33" s="4">
        <v>617791</v>
      </c>
      <c r="O33" s="6">
        <v>7413781</v>
      </c>
      <c r="P33" s="3">
        <v>7906003</v>
      </c>
      <c r="Q33" s="4">
        <v>8380363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8616896</v>
      </c>
      <c r="D35" s="29">
        <f t="shared" si="1"/>
        <v>8615326</v>
      </c>
      <c r="E35" s="29">
        <f t="shared" si="1"/>
        <v>8615326</v>
      </c>
      <c r="F35" s="29">
        <f>SUM(F24:F34)</f>
        <v>8615326</v>
      </c>
      <c r="G35" s="29">
        <f>SUM(G24:G34)</f>
        <v>8615326</v>
      </c>
      <c r="H35" s="29">
        <f>SUM(H24:H34)</f>
        <v>8615326</v>
      </c>
      <c r="I35" s="29">
        <f>SUM(I24:I34)</f>
        <v>8615326</v>
      </c>
      <c r="J35" s="29">
        <f t="shared" si="1"/>
        <v>8615326</v>
      </c>
      <c r="K35" s="29">
        <f>SUM(K24:K34)</f>
        <v>8615326</v>
      </c>
      <c r="L35" s="29">
        <f>SUM(L24:L34)</f>
        <v>8615326</v>
      </c>
      <c r="M35" s="29">
        <f>SUM(M24:M34)</f>
        <v>8615326</v>
      </c>
      <c r="N35" s="32">
        <f t="shared" si="1"/>
        <v>8615326</v>
      </c>
      <c r="O35" s="31">
        <f t="shared" si="1"/>
        <v>103385482</v>
      </c>
      <c r="P35" s="29">
        <f t="shared" si="1"/>
        <v>110159326</v>
      </c>
      <c r="Q35" s="32">
        <f t="shared" si="1"/>
        <v>116578093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321223</v>
      </c>
      <c r="D37" s="42">
        <f t="shared" si="2"/>
        <v>322283</v>
      </c>
      <c r="E37" s="42">
        <f t="shared" si="2"/>
        <v>322283</v>
      </c>
      <c r="F37" s="42">
        <f>+F21-F35</f>
        <v>322283</v>
      </c>
      <c r="G37" s="42">
        <f>+G21-G35</f>
        <v>322283</v>
      </c>
      <c r="H37" s="42">
        <f>+H21-H35</f>
        <v>322283</v>
      </c>
      <c r="I37" s="42">
        <f>+I21-I35</f>
        <v>322283</v>
      </c>
      <c r="J37" s="42">
        <f t="shared" si="2"/>
        <v>322283</v>
      </c>
      <c r="K37" s="42">
        <f>+K21-K35</f>
        <v>322283</v>
      </c>
      <c r="L37" s="42">
        <f>+L21-L35</f>
        <v>322283</v>
      </c>
      <c r="M37" s="42">
        <f>+M21-M35</f>
        <v>322283</v>
      </c>
      <c r="N37" s="43">
        <f t="shared" si="2"/>
        <v>322283</v>
      </c>
      <c r="O37" s="44">
        <f t="shared" si="2"/>
        <v>3866336</v>
      </c>
      <c r="P37" s="42">
        <f t="shared" si="2"/>
        <v>3672548</v>
      </c>
      <c r="Q37" s="43">
        <f t="shared" si="2"/>
        <v>3342574</v>
      </c>
    </row>
    <row r="38" spans="1:17" ht="21" customHeight="1">
      <c r="A38" s="45" t="s">
        <v>52</v>
      </c>
      <c r="B38" s="25"/>
      <c r="C38" s="3">
        <v>1449101</v>
      </c>
      <c r="D38" s="3">
        <v>1449082</v>
      </c>
      <c r="E38" s="3">
        <v>1449082</v>
      </c>
      <c r="F38" s="3">
        <v>1449082</v>
      </c>
      <c r="G38" s="3">
        <v>1449082</v>
      </c>
      <c r="H38" s="3">
        <v>1449082</v>
      </c>
      <c r="I38" s="3">
        <v>1449082</v>
      </c>
      <c r="J38" s="3">
        <v>1449082</v>
      </c>
      <c r="K38" s="3">
        <v>1449082</v>
      </c>
      <c r="L38" s="3">
        <v>1449082</v>
      </c>
      <c r="M38" s="3">
        <v>1449082</v>
      </c>
      <c r="N38" s="4">
        <v>1449082</v>
      </c>
      <c r="O38" s="6">
        <v>17389003</v>
      </c>
      <c r="P38" s="3">
        <v>20821001</v>
      </c>
      <c r="Q38" s="4">
        <v>22417001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1770324</v>
      </c>
      <c r="D41" s="50">
        <f t="shared" si="3"/>
        <v>1771365</v>
      </c>
      <c r="E41" s="50">
        <f t="shared" si="3"/>
        <v>1771365</v>
      </c>
      <c r="F41" s="50">
        <f>SUM(F37:F40)</f>
        <v>1771365</v>
      </c>
      <c r="G41" s="50">
        <f>SUM(G37:G40)</f>
        <v>1771365</v>
      </c>
      <c r="H41" s="50">
        <f>SUM(H37:H40)</f>
        <v>1771365</v>
      </c>
      <c r="I41" s="50">
        <f>SUM(I37:I40)</f>
        <v>1771365</v>
      </c>
      <c r="J41" s="50">
        <f t="shared" si="3"/>
        <v>1771365</v>
      </c>
      <c r="K41" s="50">
        <f>SUM(K37:K40)</f>
        <v>1771365</v>
      </c>
      <c r="L41" s="50">
        <f>SUM(L37:L40)</f>
        <v>1771365</v>
      </c>
      <c r="M41" s="50">
        <f>SUM(M37:M40)</f>
        <v>1771365</v>
      </c>
      <c r="N41" s="51">
        <f t="shared" si="3"/>
        <v>1771365</v>
      </c>
      <c r="O41" s="52">
        <f t="shared" si="3"/>
        <v>21255339</v>
      </c>
      <c r="P41" s="50">
        <f t="shared" si="3"/>
        <v>24493549</v>
      </c>
      <c r="Q41" s="51">
        <f t="shared" si="3"/>
        <v>25759575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1770324</v>
      </c>
      <c r="D43" s="57">
        <f t="shared" si="4"/>
        <v>1771365</v>
      </c>
      <c r="E43" s="57">
        <f t="shared" si="4"/>
        <v>1771365</v>
      </c>
      <c r="F43" s="57">
        <f>+F41-F42</f>
        <v>1771365</v>
      </c>
      <c r="G43" s="57">
        <f>+G41-G42</f>
        <v>1771365</v>
      </c>
      <c r="H43" s="57">
        <f>+H41-H42</f>
        <v>1771365</v>
      </c>
      <c r="I43" s="57">
        <f>+I41-I42</f>
        <v>1771365</v>
      </c>
      <c r="J43" s="57">
        <f t="shared" si="4"/>
        <v>1771365</v>
      </c>
      <c r="K43" s="57">
        <f>+K41-K42</f>
        <v>1771365</v>
      </c>
      <c r="L43" s="57">
        <f>+L41-L42</f>
        <v>1771365</v>
      </c>
      <c r="M43" s="57">
        <f>+M41-M42</f>
        <v>1771365</v>
      </c>
      <c r="N43" s="58">
        <f t="shared" si="4"/>
        <v>1771365</v>
      </c>
      <c r="O43" s="59">
        <f t="shared" si="4"/>
        <v>21255339</v>
      </c>
      <c r="P43" s="57">
        <f t="shared" si="4"/>
        <v>24493549</v>
      </c>
      <c r="Q43" s="58">
        <f t="shared" si="4"/>
        <v>25759575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1770324</v>
      </c>
      <c r="D45" s="50">
        <f t="shared" si="5"/>
        <v>1771365</v>
      </c>
      <c r="E45" s="50">
        <f t="shared" si="5"/>
        <v>1771365</v>
      </c>
      <c r="F45" s="50">
        <f>SUM(F43:F44)</f>
        <v>1771365</v>
      </c>
      <c r="G45" s="50">
        <f>SUM(G43:G44)</f>
        <v>1771365</v>
      </c>
      <c r="H45" s="50">
        <f>SUM(H43:H44)</f>
        <v>1771365</v>
      </c>
      <c r="I45" s="50">
        <f>SUM(I43:I44)</f>
        <v>1771365</v>
      </c>
      <c r="J45" s="50">
        <f t="shared" si="5"/>
        <v>1771365</v>
      </c>
      <c r="K45" s="50">
        <f>SUM(K43:K44)</f>
        <v>1771365</v>
      </c>
      <c r="L45" s="50">
        <f>SUM(L43:L44)</f>
        <v>1771365</v>
      </c>
      <c r="M45" s="50">
        <f>SUM(M43:M44)</f>
        <v>1771365</v>
      </c>
      <c r="N45" s="51">
        <f t="shared" si="5"/>
        <v>1771365</v>
      </c>
      <c r="O45" s="52">
        <f t="shared" si="5"/>
        <v>21255339</v>
      </c>
      <c r="P45" s="50">
        <f t="shared" si="5"/>
        <v>24493549</v>
      </c>
      <c r="Q45" s="51">
        <f t="shared" si="5"/>
        <v>25759575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1770324</v>
      </c>
      <c r="D47" s="63">
        <f t="shared" si="6"/>
        <v>1771365</v>
      </c>
      <c r="E47" s="63">
        <f t="shared" si="6"/>
        <v>1771365</v>
      </c>
      <c r="F47" s="63">
        <f>SUM(F45:F46)</f>
        <v>1771365</v>
      </c>
      <c r="G47" s="63">
        <f>SUM(G45:G46)</f>
        <v>1771365</v>
      </c>
      <c r="H47" s="63">
        <f>SUM(H45:H46)</f>
        <v>1771365</v>
      </c>
      <c r="I47" s="63">
        <f>SUM(I45:I46)</f>
        <v>1771365</v>
      </c>
      <c r="J47" s="63">
        <f t="shared" si="6"/>
        <v>1771365</v>
      </c>
      <c r="K47" s="63">
        <f>SUM(K45:K46)</f>
        <v>1771365</v>
      </c>
      <c r="L47" s="63">
        <f>SUM(L45:L46)</f>
        <v>1771365</v>
      </c>
      <c r="M47" s="63">
        <f>SUM(M45:M46)</f>
        <v>1771365</v>
      </c>
      <c r="N47" s="64">
        <f t="shared" si="6"/>
        <v>1771365</v>
      </c>
      <c r="O47" s="65">
        <f t="shared" si="6"/>
        <v>21255339</v>
      </c>
      <c r="P47" s="63">
        <f t="shared" si="6"/>
        <v>24493549</v>
      </c>
      <c r="Q47" s="66">
        <f t="shared" si="6"/>
        <v>25759575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3109002</v>
      </c>
      <c r="D5" s="3">
        <v>3109043</v>
      </c>
      <c r="E5" s="3">
        <v>3109043</v>
      </c>
      <c r="F5" s="3">
        <v>3109043</v>
      </c>
      <c r="G5" s="3">
        <v>3109043</v>
      </c>
      <c r="H5" s="3">
        <v>3109043</v>
      </c>
      <c r="I5" s="3">
        <v>3109043</v>
      </c>
      <c r="J5" s="3">
        <v>3109043</v>
      </c>
      <c r="K5" s="3">
        <v>3109043</v>
      </c>
      <c r="L5" s="3">
        <v>3109043</v>
      </c>
      <c r="M5" s="3">
        <v>3109043</v>
      </c>
      <c r="N5" s="4">
        <v>3109043</v>
      </c>
      <c r="O5" s="5">
        <v>37308475</v>
      </c>
      <c r="P5" s="3">
        <v>20695807</v>
      </c>
      <c r="Q5" s="4">
        <v>21813377</v>
      </c>
    </row>
    <row r="6" spans="1:17" ht="13.5">
      <c r="A6" s="19" t="s">
        <v>24</v>
      </c>
      <c r="B6" s="20"/>
      <c r="C6" s="3">
        <v>416551</v>
      </c>
      <c r="D6" s="3">
        <v>416574</v>
      </c>
      <c r="E6" s="3">
        <v>416574</v>
      </c>
      <c r="F6" s="3">
        <v>416574</v>
      </c>
      <c r="G6" s="3">
        <v>416574</v>
      </c>
      <c r="H6" s="3">
        <v>416574</v>
      </c>
      <c r="I6" s="3">
        <v>416574</v>
      </c>
      <c r="J6" s="3">
        <v>416574</v>
      </c>
      <c r="K6" s="3">
        <v>416574</v>
      </c>
      <c r="L6" s="3">
        <v>416574</v>
      </c>
      <c r="M6" s="3">
        <v>416574</v>
      </c>
      <c r="N6" s="4">
        <v>416574</v>
      </c>
      <c r="O6" s="6">
        <v>4998865</v>
      </c>
      <c r="P6" s="3">
        <v>5268804</v>
      </c>
      <c r="Q6" s="4">
        <v>5553320</v>
      </c>
    </row>
    <row r="7" spans="1:17" ht="13.5">
      <c r="A7" s="21" t="s">
        <v>25</v>
      </c>
      <c r="B7" s="20"/>
      <c r="C7" s="3">
        <v>1087155</v>
      </c>
      <c r="D7" s="3">
        <v>1087175</v>
      </c>
      <c r="E7" s="3">
        <v>1087175</v>
      </c>
      <c r="F7" s="3">
        <v>1087175</v>
      </c>
      <c r="G7" s="3">
        <v>1087175</v>
      </c>
      <c r="H7" s="3">
        <v>1087175</v>
      </c>
      <c r="I7" s="3">
        <v>1087175</v>
      </c>
      <c r="J7" s="3">
        <v>1087175</v>
      </c>
      <c r="K7" s="3">
        <v>1087175</v>
      </c>
      <c r="L7" s="3">
        <v>1087175</v>
      </c>
      <c r="M7" s="3">
        <v>1087175</v>
      </c>
      <c r="N7" s="4">
        <v>1087175</v>
      </c>
      <c r="O7" s="6">
        <v>13046080</v>
      </c>
      <c r="P7" s="3">
        <v>13750570</v>
      </c>
      <c r="Q7" s="4">
        <v>14493100</v>
      </c>
    </row>
    <row r="8" spans="1:17" ht="13.5">
      <c r="A8" s="21" t="s">
        <v>26</v>
      </c>
      <c r="B8" s="20"/>
      <c r="C8" s="3">
        <v>185038</v>
      </c>
      <c r="D8" s="3">
        <v>185043</v>
      </c>
      <c r="E8" s="3">
        <v>185043</v>
      </c>
      <c r="F8" s="3">
        <v>185043</v>
      </c>
      <c r="G8" s="3">
        <v>185043</v>
      </c>
      <c r="H8" s="3">
        <v>185043</v>
      </c>
      <c r="I8" s="3">
        <v>185043</v>
      </c>
      <c r="J8" s="3">
        <v>185043</v>
      </c>
      <c r="K8" s="3">
        <v>185043</v>
      </c>
      <c r="L8" s="3">
        <v>185043</v>
      </c>
      <c r="M8" s="3">
        <v>185043</v>
      </c>
      <c r="N8" s="4">
        <v>185043</v>
      </c>
      <c r="O8" s="6">
        <v>2220511</v>
      </c>
      <c r="P8" s="3">
        <v>2340417</v>
      </c>
      <c r="Q8" s="4">
        <v>2466799</v>
      </c>
    </row>
    <row r="9" spans="1:17" ht="13.5">
      <c r="A9" s="21" t="s">
        <v>27</v>
      </c>
      <c r="B9" s="20"/>
      <c r="C9" s="22">
        <v>103531</v>
      </c>
      <c r="D9" s="22">
        <v>103536</v>
      </c>
      <c r="E9" s="22">
        <v>103536</v>
      </c>
      <c r="F9" s="22">
        <v>103536</v>
      </c>
      <c r="G9" s="22">
        <v>103536</v>
      </c>
      <c r="H9" s="22">
        <v>103536</v>
      </c>
      <c r="I9" s="22">
        <v>103536</v>
      </c>
      <c r="J9" s="22">
        <v>103536</v>
      </c>
      <c r="K9" s="22">
        <v>103536</v>
      </c>
      <c r="L9" s="22">
        <v>103536</v>
      </c>
      <c r="M9" s="22">
        <v>103536</v>
      </c>
      <c r="N9" s="23">
        <v>103536</v>
      </c>
      <c r="O9" s="24">
        <v>1242427</v>
      </c>
      <c r="P9" s="22">
        <v>1309518</v>
      </c>
      <c r="Q9" s="23">
        <v>1380232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7779</v>
      </c>
      <c r="D11" s="3">
        <v>7791</v>
      </c>
      <c r="E11" s="3">
        <v>7791</v>
      </c>
      <c r="F11" s="3">
        <v>7791</v>
      </c>
      <c r="G11" s="3">
        <v>7791</v>
      </c>
      <c r="H11" s="3">
        <v>7791</v>
      </c>
      <c r="I11" s="3">
        <v>7791</v>
      </c>
      <c r="J11" s="3">
        <v>7791</v>
      </c>
      <c r="K11" s="3">
        <v>7791</v>
      </c>
      <c r="L11" s="3">
        <v>7791</v>
      </c>
      <c r="M11" s="3">
        <v>7791</v>
      </c>
      <c r="N11" s="4">
        <v>7791</v>
      </c>
      <c r="O11" s="6">
        <v>93480</v>
      </c>
      <c r="P11" s="3">
        <v>98985</v>
      </c>
      <c r="Q11" s="4">
        <v>104655</v>
      </c>
    </row>
    <row r="12" spans="1:17" ht="13.5">
      <c r="A12" s="19" t="s">
        <v>29</v>
      </c>
      <c r="B12" s="25"/>
      <c r="C12" s="3">
        <v>41663</v>
      </c>
      <c r="D12" s="3">
        <v>41667</v>
      </c>
      <c r="E12" s="3">
        <v>41667</v>
      </c>
      <c r="F12" s="3">
        <v>41667</v>
      </c>
      <c r="G12" s="3">
        <v>41667</v>
      </c>
      <c r="H12" s="3">
        <v>41667</v>
      </c>
      <c r="I12" s="3">
        <v>41667</v>
      </c>
      <c r="J12" s="3">
        <v>41667</v>
      </c>
      <c r="K12" s="3">
        <v>41667</v>
      </c>
      <c r="L12" s="3">
        <v>41667</v>
      </c>
      <c r="M12" s="3">
        <v>41667</v>
      </c>
      <c r="N12" s="4">
        <v>41667</v>
      </c>
      <c r="O12" s="6">
        <v>500000</v>
      </c>
      <c r="P12" s="3">
        <v>1500000</v>
      </c>
      <c r="Q12" s="4">
        <v>1800000</v>
      </c>
    </row>
    <row r="13" spans="1:17" ht="13.5">
      <c r="A13" s="19" t="s">
        <v>30</v>
      </c>
      <c r="B13" s="25"/>
      <c r="C13" s="3">
        <v>1049572</v>
      </c>
      <c r="D13" s="3">
        <v>1049575</v>
      </c>
      <c r="E13" s="3">
        <v>1049575</v>
      </c>
      <c r="F13" s="3">
        <v>1049575</v>
      </c>
      <c r="G13" s="3">
        <v>1049575</v>
      </c>
      <c r="H13" s="3">
        <v>1049575</v>
      </c>
      <c r="I13" s="3">
        <v>1049575</v>
      </c>
      <c r="J13" s="3">
        <v>1049575</v>
      </c>
      <c r="K13" s="3">
        <v>1049575</v>
      </c>
      <c r="L13" s="3">
        <v>1049575</v>
      </c>
      <c r="M13" s="3">
        <v>1049575</v>
      </c>
      <c r="N13" s="4">
        <v>1049575</v>
      </c>
      <c r="O13" s="6">
        <v>12594897</v>
      </c>
      <c r="P13" s="3">
        <v>13275021</v>
      </c>
      <c r="Q13" s="4">
        <v>13991872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</v>
      </c>
      <c r="D15" s="3">
        <v>9</v>
      </c>
      <c r="E15" s="3">
        <v>9</v>
      </c>
      <c r="F15" s="3">
        <v>9</v>
      </c>
      <c r="G15" s="3">
        <v>9</v>
      </c>
      <c r="H15" s="3">
        <v>9</v>
      </c>
      <c r="I15" s="3">
        <v>9</v>
      </c>
      <c r="J15" s="3">
        <v>9</v>
      </c>
      <c r="K15" s="3">
        <v>9</v>
      </c>
      <c r="L15" s="3">
        <v>9</v>
      </c>
      <c r="M15" s="3">
        <v>9</v>
      </c>
      <c r="N15" s="4">
        <v>9</v>
      </c>
      <c r="O15" s="6">
        <v>100</v>
      </c>
      <c r="P15" s="3">
        <v>100</v>
      </c>
      <c r="Q15" s="4">
        <v>100</v>
      </c>
    </row>
    <row r="16" spans="1:17" ht="13.5">
      <c r="A16" s="19" t="s">
        <v>33</v>
      </c>
      <c r="B16" s="25"/>
      <c r="C16" s="3">
        <v>826</v>
      </c>
      <c r="D16" s="3">
        <v>834</v>
      </c>
      <c r="E16" s="3">
        <v>834</v>
      </c>
      <c r="F16" s="3">
        <v>834</v>
      </c>
      <c r="G16" s="3">
        <v>834</v>
      </c>
      <c r="H16" s="3">
        <v>834</v>
      </c>
      <c r="I16" s="3">
        <v>834</v>
      </c>
      <c r="J16" s="3">
        <v>834</v>
      </c>
      <c r="K16" s="3">
        <v>834</v>
      </c>
      <c r="L16" s="3">
        <v>834</v>
      </c>
      <c r="M16" s="3">
        <v>834</v>
      </c>
      <c r="N16" s="4">
        <v>834</v>
      </c>
      <c r="O16" s="6">
        <v>10000</v>
      </c>
      <c r="P16" s="3">
        <v>10560</v>
      </c>
      <c r="Q16" s="4">
        <v>11130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12590150</v>
      </c>
      <c r="D18" s="3">
        <v>12590180</v>
      </c>
      <c r="E18" s="3">
        <v>12590180</v>
      </c>
      <c r="F18" s="3">
        <v>12590180</v>
      </c>
      <c r="G18" s="3">
        <v>12590180</v>
      </c>
      <c r="H18" s="3">
        <v>12590180</v>
      </c>
      <c r="I18" s="3">
        <v>12590180</v>
      </c>
      <c r="J18" s="3">
        <v>12590180</v>
      </c>
      <c r="K18" s="3">
        <v>12590180</v>
      </c>
      <c r="L18" s="3">
        <v>12590180</v>
      </c>
      <c r="M18" s="3">
        <v>12590180</v>
      </c>
      <c r="N18" s="4">
        <v>12590180</v>
      </c>
      <c r="O18" s="6">
        <v>151082130</v>
      </c>
      <c r="P18" s="3">
        <v>159399994</v>
      </c>
      <c r="Q18" s="4">
        <v>168936404</v>
      </c>
    </row>
    <row r="19" spans="1:17" ht="13.5">
      <c r="A19" s="19" t="s">
        <v>36</v>
      </c>
      <c r="B19" s="25"/>
      <c r="C19" s="22">
        <v>29303</v>
      </c>
      <c r="D19" s="22">
        <v>29328</v>
      </c>
      <c r="E19" s="22">
        <v>29328</v>
      </c>
      <c r="F19" s="22">
        <v>29328</v>
      </c>
      <c r="G19" s="22">
        <v>29328</v>
      </c>
      <c r="H19" s="22">
        <v>29328</v>
      </c>
      <c r="I19" s="22">
        <v>29328</v>
      </c>
      <c r="J19" s="22">
        <v>29328</v>
      </c>
      <c r="K19" s="22">
        <v>29328</v>
      </c>
      <c r="L19" s="22">
        <v>29328</v>
      </c>
      <c r="M19" s="22">
        <v>29328</v>
      </c>
      <c r="N19" s="23">
        <v>29328</v>
      </c>
      <c r="O19" s="24">
        <v>351911</v>
      </c>
      <c r="P19" s="22">
        <v>369037</v>
      </c>
      <c r="Q19" s="23">
        <v>387054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18620571</v>
      </c>
      <c r="D21" s="29">
        <f t="shared" si="0"/>
        <v>18620755</v>
      </c>
      <c r="E21" s="29">
        <f t="shared" si="0"/>
        <v>18620755</v>
      </c>
      <c r="F21" s="29">
        <f>SUM(F5:F20)</f>
        <v>18620755</v>
      </c>
      <c r="G21" s="29">
        <f>SUM(G5:G20)</f>
        <v>18620755</v>
      </c>
      <c r="H21" s="29">
        <f>SUM(H5:H20)</f>
        <v>18620755</v>
      </c>
      <c r="I21" s="29">
        <f>SUM(I5:I20)</f>
        <v>18620755</v>
      </c>
      <c r="J21" s="29">
        <f t="shared" si="0"/>
        <v>18620755</v>
      </c>
      <c r="K21" s="29">
        <f>SUM(K5:K20)</f>
        <v>18620755</v>
      </c>
      <c r="L21" s="29">
        <f>SUM(L5:L20)</f>
        <v>18620755</v>
      </c>
      <c r="M21" s="29">
        <f>SUM(M5:M20)</f>
        <v>18620755</v>
      </c>
      <c r="N21" s="30">
        <f t="shared" si="0"/>
        <v>18620755</v>
      </c>
      <c r="O21" s="31">
        <f t="shared" si="0"/>
        <v>223448876</v>
      </c>
      <c r="P21" s="29">
        <f t="shared" si="0"/>
        <v>218018813</v>
      </c>
      <c r="Q21" s="32">
        <f t="shared" si="0"/>
        <v>230938043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6880396</v>
      </c>
      <c r="D24" s="3">
        <v>6881548</v>
      </c>
      <c r="E24" s="3">
        <v>6881548</v>
      </c>
      <c r="F24" s="3">
        <v>6881548</v>
      </c>
      <c r="G24" s="3">
        <v>6881548</v>
      </c>
      <c r="H24" s="3">
        <v>6881548</v>
      </c>
      <c r="I24" s="3">
        <v>6881548</v>
      </c>
      <c r="J24" s="3">
        <v>6881548</v>
      </c>
      <c r="K24" s="3">
        <v>6881548</v>
      </c>
      <c r="L24" s="3">
        <v>6881548</v>
      </c>
      <c r="M24" s="3">
        <v>6881548</v>
      </c>
      <c r="N24" s="36">
        <v>6881548</v>
      </c>
      <c r="O24" s="6">
        <v>82577424</v>
      </c>
      <c r="P24" s="3">
        <v>87669792</v>
      </c>
      <c r="Q24" s="4">
        <v>92816757</v>
      </c>
    </row>
    <row r="25" spans="1:17" ht="13.5">
      <c r="A25" s="21" t="s">
        <v>41</v>
      </c>
      <c r="B25" s="20"/>
      <c r="C25" s="3">
        <v>990053</v>
      </c>
      <c r="D25" s="3">
        <v>990095</v>
      </c>
      <c r="E25" s="3">
        <v>990095</v>
      </c>
      <c r="F25" s="3">
        <v>990095</v>
      </c>
      <c r="G25" s="3">
        <v>990095</v>
      </c>
      <c r="H25" s="3">
        <v>990095</v>
      </c>
      <c r="I25" s="3">
        <v>990095</v>
      </c>
      <c r="J25" s="3">
        <v>990095</v>
      </c>
      <c r="K25" s="3">
        <v>990095</v>
      </c>
      <c r="L25" s="3">
        <v>990095</v>
      </c>
      <c r="M25" s="3">
        <v>990095</v>
      </c>
      <c r="N25" s="4">
        <v>990095</v>
      </c>
      <c r="O25" s="6">
        <v>11881098</v>
      </c>
      <c r="P25" s="3">
        <v>12712762</v>
      </c>
      <c r="Q25" s="4">
        <v>13602644</v>
      </c>
    </row>
    <row r="26" spans="1:17" ht="13.5">
      <c r="A26" s="21" t="s">
        <v>42</v>
      </c>
      <c r="B26" s="20"/>
      <c r="C26" s="3">
        <v>1200399</v>
      </c>
      <c r="D26" s="3">
        <v>1200410</v>
      </c>
      <c r="E26" s="3">
        <v>1200410</v>
      </c>
      <c r="F26" s="3">
        <v>1200410</v>
      </c>
      <c r="G26" s="3">
        <v>1200410</v>
      </c>
      <c r="H26" s="3">
        <v>1200410</v>
      </c>
      <c r="I26" s="3">
        <v>1200410</v>
      </c>
      <c r="J26" s="3">
        <v>1200410</v>
      </c>
      <c r="K26" s="3">
        <v>1200410</v>
      </c>
      <c r="L26" s="3">
        <v>1200410</v>
      </c>
      <c r="M26" s="3">
        <v>1200410</v>
      </c>
      <c r="N26" s="4">
        <v>1200410</v>
      </c>
      <c r="O26" s="6">
        <v>14404909</v>
      </c>
      <c r="P26" s="3">
        <v>15182774</v>
      </c>
      <c r="Q26" s="4">
        <v>16002656</v>
      </c>
    </row>
    <row r="27" spans="1:17" ht="13.5">
      <c r="A27" s="21" t="s">
        <v>43</v>
      </c>
      <c r="B27" s="20"/>
      <c r="C27" s="3">
        <v>1152752</v>
      </c>
      <c r="D27" s="3">
        <v>1152754</v>
      </c>
      <c r="E27" s="3">
        <v>1152754</v>
      </c>
      <c r="F27" s="3">
        <v>1152754</v>
      </c>
      <c r="G27" s="3">
        <v>1152754</v>
      </c>
      <c r="H27" s="3">
        <v>1152754</v>
      </c>
      <c r="I27" s="3">
        <v>1152754</v>
      </c>
      <c r="J27" s="3">
        <v>1152754</v>
      </c>
      <c r="K27" s="3">
        <v>1152754</v>
      </c>
      <c r="L27" s="3">
        <v>1152754</v>
      </c>
      <c r="M27" s="3">
        <v>1152754</v>
      </c>
      <c r="N27" s="36">
        <v>1152754</v>
      </c>
      <c r="O27" s="6">
        <v>13833046</v>
      </c>
      <c r="P27" s="3">
        <v>14580032</v>
      </c>
      <c r="Q27" s="4">
        <v>15367389</v>
      </c>
    </row>
    <row r="28" spans="1:17" ht="13.5">
      <c r="A28" s="21" t="s">
        <v>44</v>
      </c>
      <c r="B28" s="20"/>
      <c r="C28" s="3">
        <v>16321</v>
      </c>
      <c r="D28" s="3">
        <v>16322</v>
      </c>
      <c r="E28" s="3">
        <v>16322</v>
      </c>
      <c r="F28" s="3">
        <v>16322</v>
      </c>
      <c r="G28" s="3">
        <v>16322</v>
      </c>
      <c r="H28" s="3">
        <v>16322</v>
      </c>
      <c r="I28" s="3">
        <v>16322</v>
      </c>
      <c r="J28" s="3">
        <v>16322</v>
      </c>
      <c r="K28" s="3">
        <v>16322</v>
      </c>
      <c r="L28" s="3">
        <v>16322</v>
      </c>
      <c r="M28" s="3">
        <v>16322</v>
      </c>
      <c r="N28" s="4">
        <v>16322</v>
      </c>
      <c r="O28" s="6">
        <v>195863</v>
      </c>
      <c r="P28" s="3">
        <v>206440</v>
      </c>
      <c r="Q28" s="4">
        <v>217611</v>
      </c>
    </row>
    <row r="29" spans="1:17" ht="13.5">
      <c r="A29" s="21" t="s">
        <v>45</v>
      </c>
      <c r="B29" s="20"/>
      <c r="C29" s="3">
        <v>1190925</v>
      </c>
      <c r="D29" s="3">
        <v>1190934</v>
      </c>
      <c r="E29" s="3">
        <v>1190934</v>
      </c>
      <c r="F29" s="3">
        <v>1190934</v>
      </c>
      <c r="G29" s="3">
        <v>1190934</v>
      </c>
      <c r="H29" s="3">
        <v>1190934</v>
      </c>
      <c r="I29" s="3">
        <v>1190934</v>
      </c>
      <c r="J29" s="3">
        <v>1190934</v>
      </c>
      <c r="K29" s="3">
        <v>1190934</v>
      </c>
      <c r="L29" s="3">
        <v>1190934</v>
      </c>
      <c r="M29" s="3">
        <v>1190934</v>
      </c>
      <c r="N29" s="36">
        <v>1190934</v>
      </c>
      <c r="O29" s="6">
        <v>14291199</v>
      </c>
      <c r="P29" s="3">
        <v>15091507</v>
      </c>
      <c r="Q29" s="4">
        <v>15906448</v>
      </c>
    </row>
    <row r="30" spans="1:17" ht="13.5">
      <c r="A30" s="21" t="s">
        <v>46</v>
      </c>
      <c r="B30" s="20"/>
      <c r="C30" s="3">
        <v>583767</v>
      </c>
      <c r="D30" s="3">
        <v>583823</v>
      </c>
      <c r="E30" s="3">
        <v>583823</v>
      </c>
      <c r="F30" s="3">
        <v>583823</v>
      </c>
      <c r="G30" s="3">
        <v>583823</v>
      </c>
      <c r="H30" s="3">
        <v>583823</v>
      </c>
      <c r="I30" s="3">
        <v>583823</v>
      </c>
      <c r="J30" s="3">
        <v>583823</v>
      </c>
      <c r="K30" s="3">
        <v>583823</v>
      </c>
      <c r="L30" s="3">
        <v>583823</v>
      </c>
      <c r="M30" s="3">
        <v>583823</v>
      </c>
      <c r="N30" s="4">
        <v>583823</v>
      </c>
      <c r="O30" s="6">
        <v>7005820</v>
      </c>
      <c r="P30" s="3">
        <v>9809078</v>
      </c>
      <c r="Q30" s="4">
        <v>10727794</v>
      </c>
    </row>
    <row r="31" spans="1:17" ht="13.5">
      <c r="A31" s="21" t="s">
        <v>47</v>
      </c>
      <c r="B31" s="20"/>
      <c r="C31" s="3">
        <v>2298569</v>
      </c>
      <c r="D31" s="3">
        <v>2298660</v>
      </c>
      <c r="E31" s="3">
        <v>2298660</v>
      </c>
      <c r="F31" s="3">
        <v>2298660</v>
      </c>
      <c r="G31" s="3">
        <v>2298660</v>
      </c>
      <c r="H31" s="3">
        <v>2298660</v>
      </c>
      <c r="I31" s="3">
        <v>2298660</v>
      </c>
      <c r="J31" s="3">
        <v>2298660</v>
      </c>
      <c r="K31" s="3">
        <v>2298660</v>
      </c>
      <c r="L31" s="3">
        <v>2298660</v>
      </c>
      <c r="M31" s="3">
        <v>2298660</v>
      </c>
      <c r="N31" s="36">
        <v>2298660</v>
      </c>
      <c r="O31" s="6">
        <v>27583829</v>
      </c>
      <c r="P31" s="3">
        <v>27766489</v>
      </c>
      <c r="Q31" s="4">
        <v>29290438</v>
      </c>
    </row>
    <row r="32" spans="1:17" ht="13.5">
      <c r="A32" s="21" t="s">
        <v>35</v>
      </c>
      <c r="B32" s="20"/>
      <c r="C32" s="3">
        <v>16663</v>
      </c>
      <c r="D32" s="3">
        <v>16667</v>
      </c>
      <c r="E32" s="3">
        <v>16667</v>
      </c>
      <c r="F32" s="3">
        <v>16667</v>
      </c>
      <c r="G32" s="3">
        <v>16667</v>
      </c>
      <c r="H32" s="3">
        <v>16667</v>
      </c>
      <c r="I32" s="3">
        <v>16667</v>
      </c>
      <c r="J32" s="3">
        <v>16667</v>
      </c>
      <c r="K32" s="3">
        <v>16667</v>
      </c>
      <c r="L32" s="3">
        <v>16667</v>
      </c>
      <c r="M32" s="3">
        <v>16667</v>
      </c>
      <c r="N32" s="4">
        <v>16667</v>
      </c>
      <c r="O32" s="6">
        <v>200000</v>
      </c>
      <c r="P32" s="3">
        <v>211200</v>
      </c>
      <c r="Q32" s="4">
        <v>222617</v>
      </c>
    </row>
    <row r="33" spans="1:17" ht="13.5">
      <c r="A33" s="21" t="s">
        <v>48</v>
      </c>
      <c r="B33" s="20"/>
      <c r="C33" s="3">
        <v>3161383</v>
      </c>
      <c r="D33" s="3">
        <v>3161943</v>
      </c>
      <c r="E33" s="3">
        <v>3161943</v>
      </c>
      <c r="F33" s="3">
        <v>3161943</v>
      </c>
      <c r="G33" s="3">
        <v>3161943</v>
      </c>
      <c r="H33" s="3">
        <v>3161943</v>
      </c>
      <c r="I33" s="3">
        <v>3161943</v>
      </c>
      <c r="J33" s="3">
        <v>3161943</v>
      </c>
      <c r="K33" s="3">
        <v>3161943</v>
      </c>
      <c r="L33" s="3">
        <v>3161943</v>
      </c>
      <c r="M33" s="3">
        <v>3161943</v>
      </c>
      <c r="N33" s="4">
        <v>3161943</v>
      </c>
      <c r="O33" s="6">
        <v>37942756</v>
      </c>
      <c r="P33" s="3">
        <v>40091190</v>
      </c>
      <c r="Q33" s="4">
        <v>42216432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17491228</v>
      </c>
      <c r="D35" s="29">
        <f t="shared" si="1"/>
        <v>17493156</v>
      </c>
      <c r="E35" s="29">
        <f t="shared" si="1"/>
        <v>17493156</v>
      </c>
      <c r="F35" s="29">
        <f>SUM(F24:F34)</f>
        <v>17493156</v>
      </c>
      <c r="G35" s="29">
        <f>SUM(G24:G34)</f>
        <v>17493156</v>
      </c>
      <c r="H35" s="29">
        <f>SUM(H24:H34)</f>
        <v>17493156</v>
      </c>
      <c r="I35" s="29">
        <f>SUM(I24:I34)</f>
        <v>17493156</v>
      </c>
      <c r="J35" s="29">
        <f t="shared" si="1"/>
        <v>17493156</v>
      </c>
      <c r="K35" s="29">
        <f>SUM(K24:K34)</f>
        <v>17493156</v>
      </c>
      <c r="L35" s="29">
        <f>SUM(L24:L34)</f>
        <v>17493156</v>
      </c>
      <c r="M35" s="29">
        <f>SUM(M24:M34)</f>
        <v>17493156</v>
      </c>
      <c r="N35" s="32">
        <f t="shared" si="1"/>
        <v>17493156</v>
      </c>
      <c r="O35" s="31">
        <f t="shared" si="1"/>
        <v>209915944</v>
      </c>
      <c r="P35" s="29">
        <f t="shared" si="1"/>
        <v>223321264</v>
      </c>
      <c r="Q35" s="32">
        <f t="shared" si="1"/>
        <v>236370786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1129343</v>
      </c>
      <c r="D37" s="42">
        <f t="shared" si="2"/>
        <v>1127599</v>
      </c>
      <c r="E37" s="42">
        <f t="shared" si="2"/>
        <v>1127599</v>
      </c>
      <c r="F37" s="42">
        <f>+F21-F35</f>
        <v>1127599</v>
      </c>
      <c r="G37" s="42">
        <f>+G21-G35</f>
        <v>1127599</v>
      </c>
      <c r="H37" s="42">
        <f>+H21-H35</f>
        <v>1127599</v>
      </c>
      <c r="I37" s="42">
        <f>+I21-I35</f>
        <v>1127599</v>
      </c>
      <c r="J37" s="42">
        <f t="shared" si="2"/>
        <v>1127599</v>
      </c>
      <c r="K37" s="42">
        <f>+K21-K35</f>
        <v>1127599</v>
      </c>
      <c r="L37" s="42">
        <f>+L21-L35</f>
        <v>1127599</v>
      </c>
      <c r="M37" s="42">
        <f>+M21-M35</f>
        <v>1127599</v>
      </c>
      <c r="N37" s="43">
        <f t="shared" si="2"/>
        <v>1127599</v>
      </c>
      <c r="O37" s="44">
        <f t="shared" si="2"/>
        <v>13532932</v>
      </c>
      <c r="P37" s="42">
        <f t="shared" si="2"/>
        <v>-5302451</v>
      </c>
      <c r="Q37" s="43">
        <f t="shared" si="2"/>
        <v>-5432743</v>
      </c>
    </row>
    <row r="38" spans="1:17" ht="21" customHeight="1">
      <c r="A38" s="45" t="s">
        <v>52</v>
      </c>
      <c r="B38" s="25"/>
      <c r="C38" s="3">
        <v>8918632</v>
      </c>
      <c r="D38" s="3">
        <v>8918647</v>
      </c>
      <c r="E38" s="3">
        <v>8918647</v>
      </c>
      <c r="F38" s="3">
        <v>8918647</v>
      </c>
      <c r="G38" s="3">
        <v>8918647</v>
      </c>
      <c r="H38" s="3">
        <v>8918647</v>
      </c>
      <c r="I38" s="3">
        <v>8918647</v>
      </c>
      <c r="J38" s="3">
        <v>8918647</v>
      </c>
      <c r="K38" s="3">
        <v>8918647</v>
      </c>
      <c r="L38" s="3">
        <v>8918647</v>
      </c>
      <c r="M38" s="3">
        <v>8918647</v>
      </c>
      <c r="N38" s="4">
        <v>8918647</v>
      </c>
      <c r="O38" s="6">
        <v>107023749</v>
      </c>
      <c r="P38" s="3">
        <v>165678699</v>
      </c>
      <c r="Q38" s="4">
        <v>176018799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10047975</v>
      </c>
      <c r="D41" s="50">
        <f t="shared" si="3"/>
        <v>10046246</v>
      </c>
      <c r="E41" s="50">
        <f t="shared" si="3"/>
        <v>10046246</v>
      </c>
      <c r="F41" s="50">
        <f>SUM(F37:F40)</f>
        <v>10046246</v>
      </c>
      <c r="G41" s="50">
        <f>SUM(G37:G40)</f>
        <v>10046246</v>
      </c>
      <c r="H41" s="50">
        <f>SUM(H37:H40)</f>
        <v>10046246</v>
      </c>
      <c r="I41" s="50">
        <f>SUM(I37:I40)</f>
        <v>10046246</v>
      </c>
      <c r="J41" s="50">
        <f t="shared" si="3"/>
        <v>10046246</v>
      </c>
      <c r="K41" s="50">
        <f>SUM(K37:K40)</f>
        <v>10046246</v>
      </c>
      <c r="L41" s="50">
        <f>SUM(L37:L40)</f>
        <v>10046246</v>
      </c>
      <c r="M41" s="50">
        <f>SUM(M37:M40)</f>
        <v>10046246</v>
      </c>
      <c r="N41" s="51">
        <f t="shared" si="3"/>
        <v>10046246</v>
      </c>
      <c r="O41" s="52">
        <f t="shared" si="3"/>
        <v>120556681</v>
      </c>
      <c r="P41" s="50">
        <f t="shared" si="3"/>
        <v>160376248</v>
      </c>
      <c r="Q41" s="51">
        <f t="shared" si="3"/>
        <v>170586056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10047975</v>
      </c>
      <c r="D43" s="57">
        <f t="shared" si="4"/>
        <v>10046246</v>
      </c>
      <c r="E43" s="57">
        <f t="shared" si="4"/>
        <v>10046246</v>
      </c>
      <c r="F43" s="57">
        <f>+F41-F42</f>
        <v>10046246</v>
      </c>
      <c r="G43" s="57">
        <f>+G41-G42</f>
        <v>10046246</v>
      </c>
      <c r="H43" s="57">
        <f>+H41-H42</f>
        <v>10046246</v>
      </c>
      <c r="I43" s="57">
        <f>+I41-I42</f>
        <v>10046246</v>
      </c>
      <c r="J43" s="57">
        <f t="shared" si="4"/>
        <v>10046246</v>
      </c>
      <c r="K43" s="57">
        <f>+K41-K42</f>
        <v>10046246</v>
      </c>
      <c r="L43" s="57">
        <f>+L41-L42</f>
        <v>10046246</v>
      </c>
      <c r="M43" s="57">
        <f>+M41-M42</f>
        <v>10046246</v>
      </c>
      <c r="N43" s="58">
        <f t="shared" si="4"/>
        <v>10046246</v>
      </c>
      <c r="O43" s="59">
        <f t="shared" si="4"/>
        <v>120556681</v>
      </c>
      <c r="P43" s="57">
        <f t="shared" si="4"/>
        <v>160376248</v>
      </c>
      <c r="Q43" s="58">
        <f t="shared" si="4"/>
        <v>170586056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10047975</v>
      </c>
      <c r="D45" s="50">
        <f t="shared" si="5"/>
        <v>10046246</v>
      </c>
      <c r="E45" s="50">
        <f t="shared" si="5"/>
        <v>10046246</v>
      </c>
      <c r="F45" s="50">
        <f>SUM(F43:F44)</f>
        <v>10046246</v>
      </c>
      <c r="G45" s="50">
        <f>SUM(G43:G44)</f>
        <v>10046246</v>
      </c>
      <c r="H45" s="50">
        <f>SUM(H43:H44)</f>
        <v>10046246</v>
      </c>
      <c r="I45" s="50">
        <f>SUM(I43:I44)</f>
        <v>10046246</v>
      </c>
      <c r="J45" s="50">
        <f t="shared" si="5"/>
        <v>10046246</v>
      </c>
      <c r="K45" s="50">
        <f>SUM(K43:K44)</f>
        <v>10046246</v>
      </c>
      <c r="L45" s="50">
        <f>SUM(L43:L44)</f>
        <v>10046246</v>
      </c>
      <c r="M45" s="50">
        <f>SUM(M43:M44)</f>
        <v>10046246</v>
      </c>
      <c r="N45" s="51">
        <f t="shared" si="5"/>
        <v>10046246</v>
      </c>
      <c r="O45" s="52">
        <f t="shared" si="5"/>
        <v>120556681</v>
      </c>
      <c r="P45" s="50">
        <f t="shared" si="5"/>
        <v>160376248</v>
      </c>
      <c r="Q45" s="51">
        <f t="shared" si="5"/>
        <v>170586056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10047975</v>
      </c>
      <c r="D47" s="63">
        <f t="shared" si="6"/>
        <v>10046246</v>
      </c>
      <c r="E47" s="63">
        <f t="shared" si="6"/>
        <v>10046246</v>
      </c>
      <c r="F47" s="63">
        <f>SUM(F45:F46)</f>
        <v>10046246</v>
      </c>
      <c r="G47" s="63">
        <f>SUM(G45:G46)</f>
        <v>10046246</v>
      </c>
      <c r="H47" s="63">
        <f>SUM(H45:H46)</f>
        <v>10046246</v>
      </c>
      <c r="I47" s="63">
        <f>SUM(I45:I46)</f>
        <v>10046246</v>
      </c>
      <c r="J47" s="63">
        <f t="shared" si="6"/>
        <v>10046246</v>
      </c>
      <c r="K47" s="63">
        <f>SUM(K45:K46)</f>
        <v>10046246</v>
      </c>
      <c r="L47" s="63">
        <f>SUM(L45:L46)</f>
        <v>10046246</v>
      </c>
      <c r="M47" s="63">
        <f>SUM(M45:M46)</f>
        <v>10046246</v>
      </c>
      <c r="N47" s="64">
        <f t="shared" si="6"/>
        <v>10046246</v>
      </c>
      <c r="O47" s="65">
        <f t="shared" si="6"/>
        <v>120556681</v>
      </c>
      <c r="P47" s="63">
        <f t="shared" si="6"/>
        <v>160376248</v>
      </c>
      <c r="Q47" s="66">
        <f t="shared" si="6"/>
        <v>170586056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2663946</v>
      </c>
      <c r="D5" s="3">
        <v>2663945</v>
      </c>
      <c r="E5" s="3">
        <v>2663945</v>
      </c>
      <c r="F5" s="3">
        <v>2663945</v>
      </c>
      <c r="G5" s="3">
        <v>2663945</v>
      </c>
      <c r="H5" s="3">
        <v>2663945</v>
      </c>
      <c r="I5" s="3">
        <v>2663945</v>
      </c>
      <c r="J5" s="3">
        <v>2663945</v>
      </c>
      <c r="K5" s="3">
        <v>2663945</v>
      </c>
      <c r="L5" s="3">
        <v>2663945</v>
      </c>
      <c r="M5" s="3">
        <v>2663945</v>
      </c>
      <c r="N5" s="4">
        <v>2663963</v>
      </c>
      <c r="O5" s="5">
        <v>31967359</v>
      </c>
      <c r="P5" s="3">
        <v>33693596</v>
      </c>
      <c r="Q5" s="4">
        <v>35513049</v>
      </c>
    </row>
    <row r="6" spans="1:17" ht="13.5">
      <c r="A6" s="19" t="s">
        <v>24</v>
      </c>
      <c r="B6" s="20"/>
      <c r="C6" s="3">
        <v>3588611</v>
      </c>
      <c r="D6" s="3">
        <v>3588619</v>
      </c>
      <c r="E6" s="3">
        <v>3588619</v>
      </c>
      <c r="F6" s="3">
        <v>3588619</v>
      </c>
      <c r="G6" s="3">
        <v>3588619</v>
      </c>
      <c r="H6" s="3">
        <v>3588619</v>
      </c>
      <c r="I6" s="3">
        <v>3588619</v>
      </c>
      <c r="J6" s="3">
        <v>3588619</v>
      </c>
      <c r="K6" s="3">
        <v>3588619</v>
      </c>
      <c r="L6" s="3">
        <v>3588619</v>
      </c>
      <c r="M6" s="3">
        <v>3588619</v>
      </c>
      <c r="N6" s="4">
        <v>3588621</v>
      </c>
      <c r="O6" s="6">
        <v>43063422</v>
      </c>
      <c r="P6" s="3">
        <v>45388847</v>
      </c>
      <c r="Q6" s="4">
        <v>47839846</v>
      </c>
    </row>
    <row r="7" spans="1:17" ht="13.5">
      <c r="A7" s="21" t="s">
        <v>25</v>
      </c>
      <c r="B7" s="20"/>
      <c r="C7" s="3">
        <v>2188805</v>
      </c>
      <c r="D7" s="3">
        <v>2188809</v>
      </c>
      <c r="E7" s="3">
        <v>2188809</v>
      </c>
      <c r="F7" s="3">
        <v>2188809</v>
      </c>
      <c r="G7" s="3">
        <v>2188809</v>
      </c>
      <c r="H7" s="3">
        <v>2188809</v>
      </c>
      <c r="I7" s="3">
        <v>2188809</v>
      </c>
      <c r="J7" s="3">
        <v>2188809</v>
      </c>
      <c r="K7" s="3">
        <v>2188809</v>
      </c>
      <c r="L7" s="3">
        <v>2188809</v>
      </c>
      <c r="M7" s="3">
        <v>2188809</v>
      </c>
      <c r="N7" s="4">
        <v>2188804</v>
      </c>
      <c r="O7" s="6">
        <v>26265699</v>
      </c>
      <c r="P7" s="3">
        <v>27684047</v>
      </c>
      <c r="Q7" s="4">
        <v>29178985</v>
      </c>
    </row>
    <row r="8" spans="1:17" ht="13.5">
      <c r="A8" s="21" t="s">
        <v>26</v>
      </c>
      <c r="B8" s="20"/>
      <c r="C8" s="3">
        <v>512648</v>
      </c>
      <c r="D8" s="3">
        <v>512654</v>
      </c>
      <c r="E8" s="3">
        <v>512654</v>
      </c>
      <c r="F8" s="3">
        <v>512654</v>
      </c>
      <c r="G8" s="3">
        <v>512654</v>
      </c>
      <c r="H8" s="3">
        <v>512654</v>
      </c>
      <c r="I8" s="3">
        <v>512654</v>
      </c>
      <c r="J8" s="3">
        <v>512654</v>
      </c>
      <c r="K8" s="3">
        <v>512654</v>
      </c>
      <c r="L8" s="3">
        <v>512654</v>
      </c>
      <c r="M8" s="3">
        <v>512654</v>
      </c>
      <c r="N8" s="4">
        <v>512659</v>
      </c>
      <c r="O8" s="6">
        <v>6151847</v>
      </c>
      <c r="P8" s="3">
        <v>6484046</v>
      </c>
      <c r="Q8" s="4">
        <v>6834186</v>
      </c>
    </row>
    <row r="9" spans="1:17" ht="13.5">
      <c r="A9" s="21" t="s">
        <v>27</v>
      </c>
      <c r="B9" s="20"/>
      <c r="C9" s="22">
        <v>390320</v>
      </c>
      <c r="D9" s="22">
        <v>390320</v>
      </c>
      <c r="E9" s="22">
        <v>390320</v>
      </c>
      <c r="F9" s="22">
        <v>390320</v>
      </c>
      <c r="G9" s="22">
        <v>390320</v>
      </c>
      <c r="H9" s="22">
        <v>390320</v>
      </c>
      <c r="I9" s="22">
        <v>390320</v>
      </c>
      <c r="J9" s="22">
        <v>390320</v>
      </c>
      <c r="K9" s="22">
        <v>390320</v>
      </c>
      <c r="L9" s="22">
        <v>390320</v>
      </c>
      <c r="M9" s="22">
        <v>390320</v>
      </c>
      <c r="N9" s="23">
        <v>390309</v>
      </c>
      <c r="O9" s="24">
        <v>4683829</v>
      </c>
      <c r="P9" s="22">
        <v>4936757</v>
      </c>
      <c r="Q9" s="23">
        <v>5203343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42493</v>
      </c>
      <c r="D11" s="3">
        <v>42493</v>
      </c>
      <c r="E11" s="3">
        <v>42493</v>
      </c>
      <c r="F11" s="3">
        <v>42493</v>
      </c>
      <c r="G11" s="3">
        <v>42493</v>
      </c>
      <c r="H11" s="3">
        <v>42493</v>
      </c>
      <c r="I11" s="3">
        <v>42493</v>
      </c>
      <c r="J11" s="3">
        <v>42493</v>
      </c>
      <c r="K11" s="3">
        <v>42493</v>
      </c>
      <c r="L11" s="3">
        <v>42493</v>
      </c>
      <c r="M11" s="3">
        <v>42493</v>
      </c>
      <c r="N11" s="4">
        <v>42670</v>
      </c>
      <c r="O11" s="6">
        <v>510093</v>
      </c>
      <c r="P11" s="3">
        <v>537628</v>
      </c>
      <c r="Q11" s="4">
        <v>566650</v>
      </c>
    </row>
    <row r="12" spans="1:17" ht="13.5">
      <c r="A12" s="19" t="s">
        <v>29</v>
      </c>
      <c r="B12" s="25"/>
      <c r="C12" s="3">
        <v>25000</v>
      </c>
      <c r="D12" s="3">
        <v>25000</v>
      </c>
      <c r="E12" s="3">
        <v>25000</v>
      </c>
      <c r="F12" s="3">
        <v>25000</v>
      </c>
      <c r="G12" s="3">
        <v>25000</v>
      </c>
      <c r="H12" s="3">
        <v>25000</v>
      </c>
      <c r="I12" s="3">
        <v>25000</v>
      </c>
      <c r="J12" s="3">
        <v>25000</v>
      </c>
      <c r="K12" s="3">
        <v>25000</v>
      </c>
      <c r="L12" s="3">
        <v>25000</v>
      </c>
      <c r="M12" s="3">
        <v>25000</v>
      </c>
      <c r="N12" s="4">
        <v>25000</v>
      </c>
      <c r="O12" s="6">
        <v>300000</v>
      </c>
      <c r="P12" s="3">
        <v>316200</v>
      </c>
      <c r="Q12" s="4">
        <v>333275</v>
      </c>
    </row>
    <row r="13" spans="1:17" ht="13.5">
      <c r="A13" s="19" t="s">
        <v>30</v>
      </c>
      <c r="B13" s="25"/>
      <c r="C13" s="3">
        <v>91667</v>
      </c>
      <c r="D13" s="3">
        <v>91667</v>
      </c>
      <c r="E13" s="3">
        <v>91667</v>
      </c>
      <c r="F13" s="3">
        <v>91667</v>
      </c>
      <c r="G13" s="3">
        <v>91667</v>
      </c>
      <c r="H13" s="3">
        <v>91667</v>
      </c>
      <c r="I13" s="3">
        <v>91667</v>
      </c>
      <c r="J13" s="3">
        <v>91667</v>
      </c>
      <c r="K13" s="3">
        <v>91667</v>
      </c>
      <c r="L13" s="3">
        <v>91667</v>
      </c>
      <c r="M13" s="3">
        <v>91667</v>
      </c>
      <c r="N13" s="4">
        <v>91672</v>
      </c>
      <c r="O13" s="6">
        <v>1100009</v>
      </c>
      <c r="P13" s="3">
        <v>1159409</v>
      </c>
      <c r="Q13" s="4">
        <v>1222017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319677</v>
      </c>
      <c r="D15" s="3">
        <v>319677</v>
      </c>
      <c r="E15" s="3">
        <v>319677</v>
      </c>
      <c r="F15" s="3">
        <v>319677</v>
      </c>
      <c r="G15" s="3">
        <v>319677</v>
      </c>
      <c r="H15" s="3">
        <v>319677</v>
      </c>
      <c r="I15" s="3">
        <v>319677</v>
      </c>
      <c r="J15" s="3">
        <v>319677</v>
      </c>
      <c r="K15" s="3">
        <v>319677</v>
      </c>
      <c r="L15" s="3">
        <v>319677</v>
      </c>
      <c r="M15" s="3">
        <v>319677</v>
      </c>
      <c r="N15" s="4">
        <v>319680</v>
      </c>
      <c r="O15" s="6">
        <v>3836127</v>
      </c>
      <c r="P15" s="3">
        <v>4043333</v>
      </c>
      <c r="Q15" s="4">
        <v>4258511</v>
      </c>
    </row>
    <row r="16" spans="1:17" ht="13.5">
      <c r="A16" s="19" t="s">
        <v>33</v>
      </c>
      <c r="B16" s="25"/>
      <c r="C16" s="3">
        <v>10770</v>
      </c>
      <c r="D16" s="3">
        <v>10760</v>
      </c>
      <c r="E16" s="3">
        <v>10760</v>
      </c>
      <c r="F16" s="3">
        <v>10760</v>
      </c>
      <c r="G16" s="3">
        <v>10760</v>
      </c>
      <c r="H16" s="3">
        <v>10760</v>
      </c>
      <c r="I16" s="3">
        <v>10760</v>
      </c>
      <c r="J16" s="3">
        <v>10760</v>
      </c>
      <c r="K16" s="3">
        <v>10760</v>
      </c>
      <c r="L16" s="3">
        <v>10760</v>
      </c>
      <c r="M16" s="3">
        <v>10760</v>
      </c>
      <c r="N16" s="4">
        <v>10764</v>
      </c>
      <c r="O16" s="6">
        <v>129134</v>
      </c>
      <c r="P16" s="3">
        <v>136218</v>
      </c>
      <c r="Q16" s="4">
        <v>137251</v>
      </c>
    </row>
    <row r="17" spans="1:17" ht="13.5">
      <c r="A17" s="21" t="s">
        <v>34</v>
      </c>
      <c r="B17" s="20"/>
      <c r="C17" s="3">
        <v>40833</v>
      </c>
      <c r="D17" s="3">
        <v>40833</v>
      </c>
      <c r="E17" s="3">
        <v>40833</v>
      </c>
      <c r="F17" s="3">
        <v>40833</v>
      </c>
      <c r="G17" s="3">
        <v>40833</v>
      </c>
      <c r="H17" s="3">
        <v>40833</v>
      </c>
      <c r="I17" s="3">
        <v>40833</v>
      </c>
      <c r="J17" s="3">
        <v>40833</v>
      </c>
      <c r="K17" s="3">
        <v>40833</v>
      </c>
      <c r="L17" s="3">
        <v>40833</v>
      </c>
      <c r="M17" s="3">
        <v>40833</v>
      </c>
      <c r="N17" s="4">
        <v>40837</v>
      </c>
      <c r="O17" s="6">
        <v>490000</v>
      </c>
      <c r="P17" s="3">
        <v>516460</v>
      </c>
      <c r="Q17" s="4">
        <v>544348</v>
      </c>
    </row>
    <row r="18" spans="1:17" ht="13.5">
      <c r="A18" s="19" t="s">
        <v>35</v>
      </c>
      <c r="B18" s="25"/>
      <c r="C18" s="3">
        <v>4555500</v>
      </c>
      <c r="D18" s="3">
        <v>4555500</v>
      </c>
      <c r="E18" s="3">
        <v>4555500</v>
      </c>
      <c r="F18" s="3">
        <v>4555500</v>
      </c>
      <c r="G18" s="3">
        <v>4555500</v>
      </c>
      <c r="H18" s="3">
        <v>4555500</v>
      </c>
      <c r="I18" s="3">
        <v>4555500</v>
      </c>
      <c r="J18" s="3">
        <v>4555500</v>
      </c>
      <c r="K18" s="3">
        <v>4555500</v>
      </c>
      <c r="L18" s="3">
        <v>4555500</v>
      </c>
      <c r="M18" s="3">
        <v>4555500</v>
      </c>
      <c r="N18" s="4">
        <v>4555502</v>
      </c>
      <c r="O18" s="6">
        <v>54666002</v>
      </c>
      <c r="P18" s="3">
        <v>57162350</v>
      </c>
      <c r="Q18" s="4">
        <v>60794795</v>
      </c>
    </row>
    <row r="19" spans="1:17" ht="13.5">
      <c r="A19" s="19" t="s">
        <v>36</v>
      </c>
      <c r="B19" s="25"/>
      <c r="C19" s="22">
        <v>78522</v>
      </c>
      <c r="D19" s="22">
        <v>78514</v>
      </c>
      <c r="E19" s="22">
        <v>78514</v>
      </c>
      <c r="F19" s="22">
        <v>78514</v>
      </c>
      <c r="G19" s="22">
        <v>78514</v>
      </c>
      <c r="H19" s="22">
        <v>78514</v>
      </c>
      <c r="I19" s="22">
        <v>78514</v>
      </c>
      <c r="J19" s="22">
        <v>78514</v>
      </c>
      <c r="K19" s="22">
        <v>78514</v>
      </c>
      <c r="L19" s="22">
        <v>78514</v>
      </c>
      <c r="M19" s="22">
        <v>78514</v>
      </c>
      <c r="N19" s="23">
        <v>78640</v>
      </c>
      <c r="O19" s="24">
        <v>942302</v>
      </c>
      <c r="P19" s="22">
        <v>993180</v>
      </c>
      <c r="Q19" s="23">
        <v>1046803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1</v>
      </c>
      <c r="O20" s="6">
        <v>1</v>
      </c>
      <c r="P20" s="3">
        <v>1</v>
      </c>
      <c r="Q20" s="4">
        <v>1</v>
      </c>
    </row>
    <row r="21" spans="1:17" ht="25.5">
      <c r="A21" s="27" t="s">
        <v>38</v>
      </c>
      <c r="B21" s="28"/>
      <c r="C21" s="29">
        <f aca="true" t="shared" si="0" ref="C21:Q21">SUM(C5:C20)</f>
        <v>14508792</v>
      </c>
      <c r="D21" s="29">
        <f t="shared" si="0"/>
        <v>14508791</v>
      </c>
      <c r="E21" s="29">
        <f t="shared" si="0"/>
        <v>14508791</v>
      </c>
      <c r="F21" s="29">
        <f>SUM(F5:F20)</f>
        <v>14508791</v>
      </c>
      <c r="G21" s="29">
        <f>SUM(G5:G20)</f>
        <v>14508791</v>
      </c>
      <c r="H21" s="29">
        <f>SUM(H5:H20)</f>
        <v>14508791</v>
      </c>
      <c r="I21" s="29">
        <f>SUM(I5:I20)</f>
        <v>14508791</v>
      </c>
      <c r="J21" s="29">
        <f t="shared" si="0"/>
        <v>14508791</v>
      </c>
      <c r="K21" s="29">
        <f>SUM(K5:K20)</f>
        <v>14508791</v>
      </c>
      <c r="L21" s="29">
        <f>SUM(L5:L20)</f>
        <v>14508791</v>
      </c>
      <c r="M21" s="29">
        <f>SUM(M5:M20)</f>
        <v>14508791</v>
      </c>
      <c r="N21" s="30">
        <f t="shared" si="0"/>
        <v>14509122</v>
      </c>
      <c r="O21" s="31">
        <f t="shared" si="0"/>
        <v>174105824</v>
      </c>
      <c r="P21" s="29">
        <f t="shared" si="0"/>
        <v>183052072</v>
      </c>
      <c r="Q21" s="32">
        <f t="shared" si="0"/>
        <v>193473060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5751279</v>
      </c>
      <c r="D24" s="3">
        <v>5751157</v>
      </c>
      <c r="E24" s="3">
        <v>5751157</v>
      </c>
      <c r="F24" s="3">
        <v>5751157</v>
      </c>
      <c r="G24" s="3">
        <v>5751157</v>
      </c>
      <c r="H24" s="3">
        <v>5751157</v>
      </c>
      <c r="I24" s="3">
        <v>5751157</v>
      </c>
      <c r="J24" s="3">
        <v>5751157</v>
      </c>
      <c r="K24" s="3">
        <v>5751157</v>
      </c>
      <c r="L24" s="3">
        <v>5751157</v>
      </c>
      <c r="M24" s="3">
        <v>5751157</v>
      </c>
      <c r="N24" s="36">
        <v>5751348</v>
      </c>
      <c r="O24" s="6">
        <v>69014197</v>
      </c>
      <c r="P24" s="3">
        <v>72741749</v>
      </c>
      <c r="Q24" s="4">
        <v>76650003</v>
      </c>
    </row>
    <row r="25" spans="1:17" ht="13.5">
      <c r="A25" s="21" t="s">
        <v>41</v>
      </c>
      <c r="B25" s="20"/>
      <c r="C25" s="3">
        <v>452313</v>
      </c>
      <c r="D25" s="3">
        <v>452303</v>
      </c>
      <c r="E25" s="3">
        <v>452303</v>
      </c>
      <c r="F25" s="3">
        <v>452303</v>
      </c>
      <c r="G25" s="3">
        <v>452303</v>
      </c>
      <c r="H25" s="3">
        <v>452303</v>
      </c>
      <c r="I25" s="3">
        <v>452303</v>
      </c>
      <c r="J25" s="3">
        <v>452303</v>
      </c>
      <c r="K25" s="3">
        <v>452303</v>
      </c>
      <c r="L25" s="3">
        <v>452303</v>
      </c>
      <c r="M25" s="3">
        <v>452303</v>
      </c>
      <c r="N25" s="4">
        <v>452367</v>
      </c>
      <c r="O25" s="6">
        <v>5427710</v>
      </c>
      <c r="P25" s="3">
        <v>5720802</v>
      </c>
      <c r="Q25" s="4">
        <v>6029721</v>
      </c>
    </row>
    <row r="26" spans="1:17" ht="13.5">
      <c r="A26" s="21" t="s">
        <v>42</v>
      </c>
      <c r="B26" s="20"/>
      <c r="C26" s="3">
        <v>631153</v>
      </c>
      <c r="D26" s="3">
        <v>631153</v>
      </c>
      <c r="E26" s="3">
        <v>631153</v>
      </c>
      <c r="F26" s="3">
        <v>631153</v>
      </c>
      <c r="G26" s="3">
        <v>631153</v>
      </c>
      <c r="H26" s="3">
        <v>631153</v>
      </c>
      <c r="I26" s="3">
        <v>631153</v>
      </c>
      <c r="J26" s="3">
        <v>631153</v>
      </c>
      <c r="K26" s="3">
        <v>631153</v>
      </c>
      <c r="L26" s="3">
        <v>631153</v>
      </c>
      <c r="M26" s="3">
        <v>631153</v>
      </c>
      <c r="N26" s="4">
        <v>631168</v>
      </c>
      <c r="O26" s="6">
        <v>7573851</v>
      </c>
      <c r="P26" s="3">
        <v>7982837</v>
      </c>
      <c r="Q26" s="4">
        <v>8413912</v>
      </c>
    </row>
    <row r="27" spans="1:17" ht="13.5">
      <c r="A27" s="21" t="s">
        <v>43</v>
      </c>
      <c r="B27" s="20"/>
      <c r="C27" s="3">
        <v>918217</v>
      </c>
      <c r="D27" s="3">
        <v>918204</v>
      </c>
      <c r="E27" s="3">
        <v>918204</v>
      </c>
      <c r="F27" s="3">
        <v>918204</v>
      </c>
      <c r="G27" s="3">
        <v>918204</v>
      </c>
      <c r="H27" s="3">
        <v>918204</v>
      </c>
      <c r="I27" s="3">
        <v>918204</v>
      </c>
      <c r="J27" s="3">
        <v>918204</v>
      </c>
      <c r="K27" s="3">
        <v>918204</v>
      </c>
      <c r="L27" s="3">
        <v>918204</v>
      </c>
      <c r="M27" s="3">
        <v>918204</v>
      </c>
      <c r="N27" s="36">
        <v>918180</v>
      </c>
      <c r="O27" s="6">
        <v>11018437</v>
      </c>
      <c r="P27" s="3">
        <v>11613433</v>
      </c>
      <c r="Q27" s="4">
        <v>12240557</v>
      </c>
    </row>
    <row r="28" spans="1:17" ht="13.5">
      <c r="A28" s="21" t="s">
        <v>44</v>
      </c>
      <c r="B28" s="20"/>
      <c r="C28" s="3">
        <v>554882</v>
      </c>
      <c r="D28" s="3">
        <v>554882</v>
      </c>
      <c r="E28" s="3">
        <v>554882</v>
      </c>
      <c r="F28" s="3">
        <v>554882</v>
      </c>
      <c r="G28" s="3">
        <v>554882</v>
      </c>
      <c r="H28" s="3">
        <v>554882</v>
      </c>
      <c r="I28" s="3">
        <v>554882</v>
      </c>
      <c r="J28" s="3">
        <v>554882</v>
      </c>
      <c r="K28" s="3">
        <v>554882</v>
      </c>
      <c r="L28" s="3">
        <v>554882</v>
      </c>
      <c r="M28" s="3">
        <v>554882</v>
      </c>
      <c r="N28" s="4">
        <v>554899</v>
      </c>
      <c r="O28" s="6">
        <v>6658601</v>
      </c>
      <c r="P28" s="3">
        <v>7018165</v>
      </c>
      <c r="Q28" s="4">
        <v>7397145</v>
      </c>
    </row>
    <row r="29" spans="1:17" ht="13.5">
      <c r="A29" s="21" t="s">
        <v>45</v>
      </c>
      <c r="B29" s="20"/>
      <c r="C29" s="3">
        <v>5193323</v>
      </c>
      <c r="D29" s="3">
        <v>5193323</v>
      </c>
      <c r="E29" s="3">
        <v>5193323</v>
      </c>
      <c r="F29" s="3">
        <v>5193323</v>
      </c>
      <c r="G29" s="3">
        <v>5193323</v>
      </c>
      <c r="H29" s="3">
        <v>5193323</v>
      </c>
      <c r="I29" s="3">
        <v>5193323</v>
      </c>
      <c r="J29" s="3">
        <v>5193323</v>
      </c>
      <c r="K29" s="3">
        <v>5193323</v>
      </c>
      <c r="L29" s="3">
        <v>5193323</v>
      </c>
      <c r="M29" s="3">
        <v>5193323</v>
      </c>
      <c r="N29" s="36">
        <v>5193313</v>
      </c>
      <c r="O29" s="6">
        <v>62319866</v>
      </c>
      <c r="P29" s="3">
        <v>55445138</v>
      </c>
      <c r="Q29" s="4">
        <v>58609480</v>
      </c>
    </row>
    <row r="30" spans="1:17" ht="13.5">
      <c r="A30" s="21" t="s">
        <v>46</v>
      </c>
      <c r="B30" s="20"/>
      <c r="C30" s="3">
        <v>434040</v>
      </c>
      <c r="D30" s="3">
        <v>434024</v>
      </c>
      <c r="E30" s="3">
        <v>434024</v>
      </c>
      <c r="F30" s="3">
        <v>434024</v>
      </c>
      <c r="G30" s="3">
        <v>434024</v>
      </c>
      <c r="H30" s="3">
        <v>434024</v>
      </c>
      <c r="I30" s="3">
        <v>434024</v>
      </c>
      <c r="J30" s="3">
        <v>434024</v>
      </c>
      <c r="K30" s="3">
        <v>434024</v>
      </c>
      <c r="L30" s="3">
        <v>434024</v>
      </c>
      <c r="M30" s="3">
        <v>434024</v>
      </c>
      <c r="N30" s="4">
        <v>434018</v>
      </c>
      <c r="O30" s="6">
        <v>5208298</v>
      </c>
      <c r="P30" s="3">
        <v>5489545</v>
      </c>
      <c r="Q30" s="4">
        <v>5785977</v>
      </c>
    </row>
    <row r="31" spans="1:17" ht="13.5">
      <c r="A31" s="21" t="s">
        <v>47</v>
      </c>
      <c r="B31" s="20"/>
      <c r="C31" s="3">
        <v>1469602</v>
      </c>
      <c r="D31" s="3">
        <v>1469600</v>
      </c>
      <c r="E31" s="3">
        <v>1469600</v>
      </c>
      <c r="F31" s="3">
        <v>1469600</v>
      </c>
      <c r="G31" s="3">
        <v>1469600</v>
      </c>
      <c r="H31" s="3">
        <v>1469600</v>
      </c>
      <c r="I31" s="3">
        <v>1469600</v>
      </c>
      <c r="J31" s="3">
        <v>1469600</v>
      </c>
      <c r="K31" s="3">
        <v>1469600</v>
      </c>
      <c r="L31" s="3">
        <v>1469600</v>
      </c>
      <c r="M31" s="3">
        <v>1469600</v>
      </c>
      <c r="N31" s="36">
        <v>1469595</v>
      </c>
      <c r="O31" s="6">
        <v>17635197</v>
      </c>
      <c r="P31" s="3">
        <v>18587497</v>
      </c>
      <c r="Q31" s="4">
        <v>19591222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965900</v>
      </c>
      <c r="D33" s="3">
        <v>965888</v>
      </c>
      <c r="E33" s="3">
        <v>965888</v>
      </c>
      <c r="F33" s="3">
        <v>965888</v>
      </c>
      <c r="G33" s="3">
        <v>965888</v>
      </c>
      <c r="H33" s="3">
        <v>965888</v>
      </c>
      <c r="I33" s="3">
        <v>965888</v>
      </c>
      <c r="J33" s="3">
        <v>965888</v>
      </c>
      <c r="K33" s="3">
        <v>965888</v>
      </c>
      <c r="L33" s="3">
        <v>965888</v>
      </c>
      <c r="M33" s="3">
        <v>965888</v>
      </c>
      <c r="N33" s="4">
        <v>965924</v>
      </c>
      <c r="O33" s="6">
        <v>11590704</v>
      </c>
      <c r="P33" s="3">
        <v>12216604</v>
      </c>
      <c r="Q33" s="4">
        <v>12876296</v>
      </c>
    </row>
    <row r="34" spans="1:17" ht="13.5">
      <c r="A34" s="19" t="s">
        <v>49</v>
      </c>
      <c r="B34" s="25"/>
      <c r="C34" s="3">
        <v>738</v>
      </c>
      <c r="D34" s="3">
        <v>738</v>
      </c>
      <c r="E34" s="3">
        <v>738</v>
      </c>
      <c r="F34" s="3">
        <v>738</v>
      </c>
      <c r="G34" s="3">
        <v>738</v>
      </c>
      <c r="H34" s="3">
        <v>738</v>
      </c>
      <c r="I34" s="3">
        <v>738</v>
      </c>
      <c r="J34" s="3">
        <v>738</v>
      </c>
      <c r="K34" s="3">
        <v>738</v>
      </c>
      <c r="L34" s="3">
        <v>738</v>
      </c>
      <c r="M34" s="3">
        <v>738</v>
      </c>
      <c r="N34" s="4">
        <v>741</v>
      </c>
      <c r="O34" s="6">
        <v>8859</v>
      </c>
      <c r="P34" s="3">
        <v>9337</v>
      </c>
      <c r="Q34" s="4">
        <v>9841</v>
      </c>
    </row>
    <row r="35" spans="1:17" ht="12.75">
      <c r="A35" s="37" t="s">
        <v>50</v>
      </c>
      <c r="B35" s="28"/>
      <c r="C35" s="29">
        <f aca="true" t="shared" si="1" ref="C35:Q35">SUM(C24:C34)</f>
        <v>16371447</v>
      </c>
      <c r="D35" s="29">
        <f t="shared" si="1"/>
        <v>16371272</v>
      </c>
      <c r="E35" s="29">
        <f t="shared" si="1"/>
        <v>16371272</v>
      </c>
      <c r="F35" s="29">
        <f>SUM(F24:F34)</f>
        <v>16371272</v>
      </c>
      <c r="G35" s="29">
        <f>SUM(G24:G34)</f>
        <v>16371272</v>
      </c>
      <c r="H35" s="29">
        <f>SUM(H24:H34)</f>
        <v>16371272</v>
      </c>
      <c r="I35" s="29">
        <f>SUM(I24:I34)</f>
        <v>16371272</v>
      </c>
      <c r="J35" s="29">
        <f t="shared" si="1"/>
        <v>16371272</v>
      </c>
      <c r="K35" s="29">
        <f>SUM(K24:K34)</f>
        <v>16371272</v>
      </c>
      <c r="L35" s="29">
        <f>SUM(L24:L34)</f>
        <v>16371272</v>
      </c>
      <c r="M35" s="29">
        <f>SUM(M24:M34)</f>
        <v>16371272</v>
      </c>
      <c r="N35" s="32">
        <f t="shared" si="1"/>
        <v>16371553</v>
      </c>
      <c r="O35" s="31">
        <f t="shared" si="1"/>
        <v>196455720</v>
      </c>
      <c r="P35" s="29">
        <f t="shared" si="1"/>
        <v>196825107</v>
      </c>
      <c r="Q35" s="32">
        <f t="shared" si="1"/>
        <v>207604154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-1862655</v>
      </c>
      <c r="D37" s="42">
        <f t="shared" si="2"/>
        <v>-1862481</v>
      </c>
      <c r="E37" s="42">
        <f t="shared" si="2"/>
        <v>-1862481</v>
      </c>
      <c r="F37" s="42">
        <f>+F21-F35</f>
        <v>-1862481</v>
      </c>
      <c r="G37" s="42">
        <f>+G21-G35</f>
        <v>-1862481</v>
      </c>
      <c r="H37" s="42">
        <f>+H21-H35</f>
        <v>-1862481</v>
      </c>
      <c r="I37" s="42">
        <f>+I21-I35</f>
        <v>-1862481</v>
      </c>
      <c r="J37" s="42">
        <f t="shared" si="2"/>
        <v>-1862481</v>
      </c>
      <c r="K37" s="42">
        <f>+K21-K35</f>
        <v>-1862481</v>
      </c>
      <c r="L37" s="42">
        <f>+L21-L35</f>
        <v>-1862481</v>
      </c>
      <c r="M37" s="42">
        <f>+M21-M35</f>
        <v>-1862481</v>
      </c>
      <c r="N37" s="43">
        <f t="shared" si="2"/>
        <v>-1862431</v>
      </c>
      <c r="O37" s="44">
        <f t="shared" si="2"/>
        <v>-22349896</v>
      </c>
      <c r="P37" s="42">
        <f t="shared" si="2"/>
        <v>-13773035</v>
      </c>
      <c r="Q37" s="43">
        <f t="shared" si="2"/>
        <v>-14131094</v>
      </c>
    </row>
    <row r="38" spans="1:17" ht="21" customHeight="1">
      <c r="A38" s="45" t="s">
        <v>52</v>
      </c>
      <c r="B38" s="25"/>
      <c r="C38" s="3">
        <v>2794332</v>
      </c>
      <c r="D38" s="3">
        <v>2794332</v>
      </c>
      <c r="E38" s="3">
        <v>2794332</v>
      </c>
      <c r="F38" s="3">
        <v>2794332</v>
      </c>
      <c r="G38" s="3">
        <v>2794332</v>
      </c>
      <c r="H38" s="3">
        <v>2794332</v>
      </c>
      <c r="I38" s="3">
        <v>2794332</v>
      </c>
      <c r="J38" s="3">
        <v>2794332</v>
      </c>
      <c r="K38" s="3">
        <v>2794332</v>
      </c>
      <c r="L38" s="3">
        <v>2794332</v>
      </c>
      <c r="M38" s="3">
        <v>2794332</v>
      </c>
      <c r="N38" s="4">
        <v>2794352</v>
      </c>
      <c r="O38" s="6">
        <v>33532004</v>
      </c>
      <c r="P38" s="3">
        <v>26089003</v>
      </c>
      <c r="Q38" s="4">
        <v>28167004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1</v>
      </c>
      <c r="O40" s="48">
        <v>1</v>
      </c>
      <c r="P40" s="46">
        <v>1</v>
      </c>
      <c r="Q40" s="47">
        <v>1</v>
      </c>
    </row>
    <row r="41" spans="1:17" ht="25.5">
      <c r="A41" s="49" t="s">
        <v>55</v>
      </c>
      <c r="B41" s="25"/>
      <c r="C41" s="50">
        <f aca="true" t="shared" si="3" ref="C41:Q41">SUM(C37:C40)</f>
        <v>931677</v>
      </c>
      <c r="D41" s="50">
        <f t="shared" si="3"/>
        <v>931851</v>
      </c>
      <c r="E41" s="50">
        <f t="shared" si="3"/>
        <v>931851</v>
      </c>
      <c r="F41" s="50">
        <f>SUM(F37:F40)</f>
        <v>931851</v>
      </c>
      <c r="G41" s="50">
        <f>SUM(G37:G40)</f>
        <v>931851</v>
      </c>
      <c r="H41" s="50">
        <f>SUM(H37:H40)</f>
        <v>931851</v>
      </c>
      <c r="I41" s="50">
        <f>SUM(I37:I40)</f>
        <v>931851</v>
      </c>
      <c r="J41" s="50">
        <f t="shared" si="3"/>
        <v>931851</v>
      </c>
      <c r="K41" s="50">
        <f>SUM(K37:K40)</f>
        <v>931851</v>
      </c>
      <c r="L41" s="50">
        <f>SUM(L37:L40)</f>
        <v>931851</v>
      </c>
      <c r="M41" s="50">
        <f>SUM(M37:M40)</f>
        <v>931851</v>
      </c>
      <c r="N41" s="51">
        <f t="shared" si="3"/>
        <v>931922</v>
      </c>
      <c r="O41" s="52">
        <f t="shared" si="3"/>
        <v>11182109</v>
      </c>
      <c r="P41" s="50">
        <f t="shared" si="3"/>
        <v>12315969</v>
      </c>
      <c r="Q41" s="51">
        <f t="shared" si="3"/>
        <v>14035911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931677</v>
      </c>
      <c r="D43" s="57">
        <f t="shared" si="4"/>
        <v>931851</v>
      </c>
      <c r="E43" s="57">
        <f t="shared" si="4"/>
        <v>931851</v>
      </c>
      <c r="F43" s="57">
        <f>+F41-F42</f>
        <v>931851</v>
      </c>
      <c r="G43" s="57">
        <f>+G41-G42</f>
        <v>931851</v>
      </c>
      <c r="H43" s="57">
        <f>+H41-H42</f>
        <v>931851</v>
      </c>
      <c r="I43" s="57">
        <f>+I41-I42</f>
        <v>931851</v>
      </c>
      <c r="J43" s="57">
        <f t="shared" si="4"/>
        <v>931851</v>
      </c>
      <c r="K43" s="57">
        <f>+K41-K42</f>
        <v>931851</v>
      </c>
      <c r="L43" s="57">
        <f>+L41-L42</f>
        <v>931851</v>
      </c>
      <c r="M43" s="57">
        <f>+M41-M42</f>
        <v>931851</v>
      </c>
      <c r="N43" s="58">
        <f t="shared" si="4"/>
        <v>931922</v>
      </c>
      <c r="O43" s="59">
        <f t="shared" si="4"/>
        <v>11182109</v>
      </c>
      <c r="P43" s="57">
        <f t="shared" si="4"/>
        <v>12315969</v>
      </c>
      <c r="Q43" s="58">
        <f t="shared" si="4"/>
        <v>14035911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931677</v>
      </c>
      <c r="D45" s="50">
        <f t="shared" si="5"/>
        <v>931851</v>
      </c>
      <c r="E45" s="50">
        <f t="shared" si="5"/>
        <v>931851</v>
      </c>
      <c r="F45" s="50">
        <f>SUM(F43:F44)</f>
        <v>931851</v>
      </c>
      <c r="G45" s="50">
        <f>SUM(G43:G44)</f>
        <v>931851</v>
      </c>
      <c r="H45" s="50">
        <f>SUM(H43:H44)</f>
        <v>931851</v>
      </c>
      <c r="I45" s="50">
        <f>SUM(I43:I44)</f>
        <v>931851</v>
      </c>
      <c r="J45" s="50">
        <f t="shared" si="5"/>
        <v>931851</v>
      </c>
      <c r="K45" s="50">
        <f>SUM(K43:K44)</f>
        <v>931851</v>
      </c>
      <c r="L45" s="50">
        <f>SUM(L43:L44)</f>
        <v>931851</v>
      </c>
      <c r="M45" s="50">
        <f>SUM(M43:M44)</f>
        <v>931851</v>
      </c>
      <c r="N45" s="51">
        <f t="shared" si="5"/>
        <v>931922</v>
      </c>
      <c r="O45" s="52">
        <f t="shared" si="5"/>
        <v>11182109</v>
      </c>
      <c r="P45" s="50">
        <f t="shared" si="5"/>
        <v>12315969</v>
      </c>
      <c r="Q45" s="51">
        <f t="shared" si="5"/>
        <v>14035911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931677</v>
      </c>
      <c r="D47" s="63">
        <f t="shared" si="6"/>
        <v>931851</v>
      </c>
      <c r="E47" s="63">
        <f t="shared" si="6"/>
        <v>931851</v>
      </c>
      <c r="F47" s="63">
        <f>SUM(F45:F46)</f>
        <v>931851</v>
      </c>
      <c r="G47" s="63">
        <f>SUM(G45:G46)</f>
        <v>931851</v>
      </c>
      <c r="H47" s="63">
        <f>SUM(H45:H46)</f>
        <v>931851</v>
      </c>
      <c r="I47" s="63">
        <f>SUM(I45:I46)</f>
        <v>931851</v>
      </c>
      <c r="J47" s="63">
        <f t="shared" si="6"/>
        <v>931851</v>
      </c>
      <c r="K47" s="63">
        <f>SUM(K45:K46)</f>
        <v>931851</v>
      </c>
      <c r="L47" s="63">
        <f>SUM(L45:L46)</f>
        <v>931851</v>
      </c>
      <c r="M47" s="63">
        <f>SUM(M45:M46)</f>
        <v>931851</v>
      </c>
      <c r="N47" s="64">
        <f t="shared" si="6"/>
        <v>931922</v>
      </c>
      <c r="O47" s="65">
        <f t="shared" si="6"/>
        <v>11182109</v>
      </c>
      <c r="P47" s="63">
        <f t="shared" si="6"/>
        <v>12315969</v>
      </c>
      <c r="Q47" s="66">
        <f t="shared" si="6"/>
        <v>14035911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11.7109375" style="0" customWidth="1"/>
  </cols>
  <sheetData>
    <row r="1" spans="1:17" ht="18" customHeight="1">
      <c r="A1" s="69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7083</v>
      </c>
      <c r="D11" s="3">
        <v>7083</v>
      </c>
      <c r="E11" s="3">
        <v>7083</v>
      </c>
      <c r="F11" s="3">
        <v>7083</v>
      </c>
      <c r="G11" s="3">
        <v>7083</v>
      </c>
      <c r="H11" s="3">
        <v>7083</v>
      </c>
      <c r="I11" s="3">
        <v>7083</v>
      </c>
      <c r="J11" s="3">
        <v>7083</v>
      </c>
      <c r="K11" s="3">
        <v>7083</v>
      </c>
      <c r="L11" s="3">
        <v>7083</v>
      </c>
      <c r="M11" s="3">
        <v>7083</v>
      </c>
      <c r="N11" s="4">
        <v>7087</v>
      </c>
      <c r="O11" s="6">
        <v>85000</v>
      </c>
      <c r="P11" s="3">
        <v>90000</v>
      </c>
      <c r="Q11" s="4">
        <v>95000</v>
      </c>
    </row>
    <row r="12" spans="1:17" ht="13.5">
      <c r="A12" s="19" t="s">
        <v>29</v>
      </c>
      <c r="B12" s="25"/>
      <c r="C12" s="3">
        <v>41667</v>
      </c>
      <c r="D12" s="3">
        <v>41667</v>
      </c>
      <c r="E12" s="3">
        <v>41667</v>
      </c>
      <c r="F12" s="3">
        <v>41667</v>
      </c>
      <c r="G12" s="3">
        <v>41667</v>
      </c>
      <c r="H12" s="3">
        <v>41667</v>
      </c>
      <c r="I12" s="3">
        <v>41667</v>
      </c>
      <c r="J12" s="3">
        <v>41667</v>
      </c>
      <c r="K12" s="3">
        <v>41667</v>
      </c>
      <c r="L12" s="3">
        <v>41667</v>
      </c>
      <c r="M12" s="3">
        <v>41667</v>
      </c>
      <c r="N12" s="4">
        <v>41663</v>
      </c>
      <c r="O12" s="6">
        <v>500000</v>
      </c>
      <c r="P12" s="3">
        <v>550000</v>
      </c>
      <c r="Q12" s="4">
        <v>600000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29167</v>
      </c>
      <c r="D16" s="3">
        <v>29167</v>
      </c>
      <c r="E16" s="3">
        <v>29167</v>
      </c>
      <c r="F16" s="3">
        <v>29167</v>
      </c>
      <c r="G16" s="3">
        <v>29167</v>
      </c>
      <c r="H16" s="3">
        <v>29167</v>
      </c>
      <c r="I16" s="3">
        <v>29167</v>
      </c>
      <c r="J16" s="3">
        <v>29167</v>
      </c>
      <c r="K16" s="3">
        <v>29167</v>
      </c>
      <c r="L16" s="3">
        <v>29167</v>
      </c>
      <c r="M16" s="3">
        <v>29167</v>
      </c>
      <c r="N16" s="4">
        <v>29163</v>
      </c>
      <c r="O16" s="6">
        <v>350000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301522</v>
      </c>
      <c r="D17" s="3">
        <v>301522</v>
      </c>
      <c r="E17" s="3">
        <v>301522</v>
      </c>
      <c r="F17" s="3">
        <v>301522</v>
      </c>
      <c r="G17" s="3">
        <v>301522</v>
      </c>
      <c r="H17" s="3">
        <v>301522</v>
      </c>
      <c r="I17" s="3">
        <v>301522</v>
      </c>
      <c r="J17" s="3">
        <v>301522</v>
      </c>
      <c r="K17" s="3">
        <v>301522</v>
      </c>
      <c r="L17" s="3">
        <v>301522</v>
      </c>
      <c r="M17" s="3">
        <v>301522</v>
      </c>
      <c r="N17" s="4">
        <v>301518</v>
      </c>
      <c r="O17" s="6">
        <v>3618260</v>
      </c>
      <c r="P17" s="3">
        <v>3799173</v>
      </c>
      <c r="Q17" s="4">
        <v>3989132</v>
      </c>
    </row>
    <row r="18" spans="1:17" ht="13.5">
      <c r="A18" s="19" t="s">
        <v>35</v>
      </c>
      <c r="B18" s="25"/>
      <c r="C18" s="3">
        <v>4572895</v>
      </c>
      <c r="D18" s="3">
        <v>4572895</v>
      </c>
      <c r="E18" s="3">
        <v>4572895</v>
      </c>
      <c r="F18" s="3">
        <v>4572895</v>
      </c>
      <c r="G18" s="3">
        <v>4572895</v>
      </c>
      <c r="H18" s="3">
        <v>4572895</v>
      </c>
      <c r="I18" s="3">
        <v>4572895</v>
      </c>
      <c r="J18" s="3">
        <v>4572895</v>
      </c>
      <c r="K18" s="3">
        <v>4572895</v>
      </c>
      <c r="L18" s="3">
        <v>4572895</v>
      </c>
      <c r="M18" s="3">
        <v>4572895</v>
      </c>
      <c r="N18" s="4">
        <v>4572889</v>
      </c>
      <c r="O18" s="6">
        <v>54874734</v>
      </c>
      <c r="P18" s="3">
        <v>55756000</v>
      </c>
      <c r="Q18" s="4">
        <v>58436000</v>
      </c>
    </row>
    <row r="19" spans="1:17" ht="13.5">
      <c r="A19" s="19" t="s">
        <v>36</v>
      </c>
      <c r="B19" s="25"/>
      <c r="C19" s="22">
        <v>18671</v>
      </c>
      <c r="D19" s="22">
        <v>18671</v>
      </c>
      <c r="E19" s="22">
        <v>18671</v>
      </c>
      <c r="F19" s="22">
        <v>18671</v>
      </c>
      <c r="G19" s="22">
        <v>18671</v>
      </c>
      <c r="H19" s="22">
        <v>18671</v>
      </c>
      <c r="I19" s="22">
        <v>18671</v>
      </c>
      <c r="J19" s="22">
        <v>18671</v>
      </c>
      <c r="K19" s="22">
        <v>18671</v>
      </c>
      <c r="L19" s="22">
        <v>18671</v>
      </c>
      <c r="M19" s="22">
        <v>18671</v>
      </c>
      <c r="N19" s="23">
        <v>18669</v>
      </c>
      <c r="O19" s="24">
        <v>224050</v>
      </c>
      <c r="P19" s="22">
        <v>179550</v>
      </c>
      <c r="Q19" s="23">
        <v>189800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4971005</v>
      </c>
      <c r="D21" s="29">
        <f t="shared" si="0"/>
        <v>4971005</v>
      </c>
      <c r="E21" s="29">
        <f t="shared" si="0"/>
        <v>4971005</v>
      </c>
      <c r="F21" s="29">
        <f>SUM(F5:F20)</f>
        <v>4971005</v>
      </c>
      <c r="G21" s="29">
        <f>SUM(G5:G20)</f>
        <v>4971005</v>
      </c>
      <c r="H21" s="29">
        <f>SUM(H5:H20)</f>
        <v>4971005</v>
      </c>
      <c r="I21" s="29">
        <f>SUM(I5:I20)</f>
        <v>4971005</v>
      </c>
      <c r="J21" s="29">
        <f t="shared" si="0"/>
        <v>4971005</v>
      </c>
      <c r="K21" s="29">
        <f>SUM(K5:K20)</f>
        <v>4971005</v>
      </c>
      <c r="L21" s="29">
        <f>SUM(L5:L20)</f>
        <v>4971005</v>
      </c>
      <c r="M21" s="29">
        <f>SUM(M5:M20)</f>
        <v>4971005</v>
      </c>
      <c r="N21" s="30">
        <f t="shared" si="0"/>
        <v>4970989</v>
      </c>
      <c r="O21" s="31">
        <f t="shared" si="0"/>
        <v>59652044</v>
      </c>
      <c r="P21" s="29">
        <f t="shared" si="0"/>
        <v>60374723</v>
      </c>
      <c r="Q21" s="32">
        <f t="shared" si="0"/>
        <v>63309932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3099993</v>
      </c>
      <c r="D24" s="3">
        <v>3099993</v>
      </c>
      <c r="E24" s="3">
        <v>3099993</v>
      </c>
      <c r="F24" s="3">
        <v>3099993</v>
      </c>
      <c r="G24" s="3">
        <v>3099993</v>
      </c>
      <c r="H24" s="3">
        <v>3099993</v>
      </c>
      <c r="I24" s="3">
        <v>3099993</v>
      </c>
      <c r="J24" s="3">
        <v>3099993</v>
      </c>
      <c r="K24" s="3">
        <v>3099993</v>
      </c>
      <c r="L24" s="3">
        <v>3099993</v>
      </c>
      <c r="M24" s="3">
        <v>3099993</v>
      </c>
      <c r="N24" s="36">
        <v>3099912</v>
      </c>
      <c r="O24" s="6">
        <v>37199835</v>
      </c>
      <c r="P24" s="3">
        <v>38958268</v>
      </c>
      <c r="Q24" s="4">
        <v>40906172</v>
      </c>
    </row>
    <row r="25" spans="1:17" ht="13.5">
      <c r="A25" s="21" t="s">
        <v>41</v>
      </c>
      <c r="B25" s="20"/>
      <c r="C25" s="3">
        <v>394102</v>
      </c>
      <c r="D25" s="3">
        <v>394102</v>
      </c>
      <c r="E25" s="3">
        <v>394102</v>
      </c>
      <c r="F25" s="3">
        <v>394102</v>
      </c>
      <c r="G25" s="3">
        <v>394102</v>
      </c>
      <c r="H25" s="3">
        <v>394102</v>
      </c>
      <c r="I25" s="3">
        <v>394102</v>
      </c>
      <c r="J25" s="3">
        <v>394102</v>
      </c>
      <c r="K25" s="3">
        <v>394102</v>
      </c>
      <c r="L25" s="3">
        <v>394102</v>
      </c>
      <c r="M25" s="3">
        <v>394102</v>
      </c>
      <c r="N25" s="4">
        <v>394092</v>
      </c>
      <c r="O25" s="6">
        <v>4729214</v>
      </c>
      <c r="P25" s="3">
        <v>4965675</v>
      </c>
      <c r="Q25" s="4">
        <v>5213958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166666</v>
      </c>
      <c r="D27" s="3">
        <v>166666</v>
      </c>
      <c r="E27" s="3">
        <v>166666</v>
      </c>
      <c r="F27" s="3">
        <v>166666</v>
      </c>
      <c r="G27" s="3">
        <v>166666</v>
      </c>
      <c r="H27" s="3">
        <v>166666</v>
      </c>
      <c r="I27" s="3">
        <v>166666</v>
      </c>
      <c r="J27" s="3">
        <v>166666</v>
      </c>
      <c r="K27" s="3">
        <v>166666</v>
      </c>
      <c r="L27" s="3">
        <v>166666</v>
      </c>
      <c r="M27" s="3">
        <v>166666</v>
      </c>
      <c r="N27" s="36">
        <v>166674</v>
      </c>
      <c r="O27" s="6">
        <v>2000000</v>
      </c>
      <c r="P27" s="3">
        <v>2100000</v>
      </c>
      <c r="Q27" s="4">
        <v>2205000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148334</v>
      </c>
      <c r="D30" s="3">
        <v>148334</v>
      </c>
      <c r="E30" s="3">
        <v>148334</v>
      </c>
      <c r="F30" s="3">
        <v>148334</v>
      </c>
      <c r="G30" s="3">
        <v>148334</v>
      </c>
      <c r="H30" s="3">
        <v>148334</v>
      </c>
      <c r="I30" s="3">
        <v>148334</v>
      </c>
      <c r="J30" s="3">
        <v>148334</v>
      </c>
      <c r="K30" s="3">
        <v>148334</v>
      </c>
      <c r="L30" s="3">
        <v>148334</v>
      </c>
      <c r="M30" s="3">
        <v>148334</v>
      </c>
      <c r="N30" s="4">
        <v>148326</v>
      </c>
      <c r="O30" s="6">
        <v>1780000</v>
      </c>
      <c r="P30" s="3">
        <v>1869000</v>
      </c>
      <c r="Q30" s="4">
        <v>1962451</v>
      </c>
    </row>
    <row r="31" spans="1:17" ht="13.5">
      <c r="A31" s="21" t="s">
        <v>47</v>
      </c>
      <c r="B31" s="20"/>
      <c r="C31" s="3">
        <v>164257</v>
      </c>
      <c r="D31" s="3">
        <v>164257</v>
      </c>
      <c r="E31" s="3">
        <v>164257</v>
      </c>
      <c r="F31" s="3">
        <v>164257</v>
      </c>
      <c r="G31" s="3">
        <v>164257</v>
      </c>
      <c r="H31" s="3">
        <v>164257</v>
      </c>
      <c r="I31" s="3">
        <v>164257</v>
      </c>
      <c r="J31" s="3">
        <v>164257</v>
      </c>
      <c r="K31" s="3">
        <v>164257</v>
      </c>
      <c r="L31" s="3">
        <v>164257</v>
      </c>
      <c r="M31" s="3">
        <v>164257</v>
      </c>
      <c r="N31" s="36">
        <v>164277</v>
      </c>
      <c r="O31" s="6">
        <v>1971104</v>
      </c>
      <c r="P31" s="3">
        <v>1969800</v>
      </c>
      <c r="Q31" s="4">
        <v>2068290</v>
      </c>
    </row>
    <row r="32" spans="1:17" ht="13.5">
      <c r="A32" s="21" t="s">
        <v>35</v>
      </c>
      <c r="B32" s="20"/>
      <c r="C32" s="3">
        <v>30643</v>
      </c>
      <c r="D32" s="3">
        <v>30643</v>
      </c>
      <c r="E32" s="3">
        <v>30643</v>
      </c>
      <c r="F32" s="3">
        <v>30643</v>
      </c>
      <c r="G32" s="3">
        <v>30643</v>
      </c>
      <c r="H32" s="3">
        <v>30643</v>
      </c>
      <c r="I32" s="3">
        <v>30643</v>
      </c>
      <c r="J32" s="3">
        <v>30643</v>
      </c>
      <c r="K32" s="3">
        <v>30643</v>
      </c>
      <c r="L32" s="3">
        <v>30643</v>
      </c>
      <c r="M32" s="3">
        <v>30643</v>
      </c>
      <c r="N32" s="4">
        <v>30637</v>
      </c>
      <c r="O32" s="6">
        <v>367710</v>
      </c>
      <c r="P32" s="3">
        <v>386095</v>
      </c>
      <c r="Q32" s="4">
        <v>405400</v>
      </c>
    </row>
    <row r="33" spans="1:17" ht="13.5">
      <c r="A33" s="21" t="s">
        <v>48</v>
      </c>
      <c r="B33" s="20"/>
      <c r="C33" s="3">
        <v>1099916</v>
      </c>
      <c r="D33" s="3">
        <v>1099916</v>
      </c>
      <c r="E33" s="3">
        <v>1099916</v>
      </c>
      <c r="F33" s="3">
        <v>1099916</v>
      </c>
      <c r="G33" s="3">
        <v>1099916</v>
      </c>
      <c r="H33" s="3">
        <v>1099916</v>
      </c>
      <c r="I33" s="3">
        <v>1099916</v>
      </c>
      <c r="J33" s="3">
        <v>1099916</v>
      </c>
      <c r="K33" s="3">
        <v>1099916</v>
      </c>
      <c r="L33" s="3">
        <v>1099916</v>
      </c>
      <c r="M33" s="3">
        <v>1099916</v>
      </c>
      <c r="N33" s="4">
        <v>1099927</v>
      </c>
      <c r="O33" s="6">
        <v>13199003</v>
      </c>
      <c r="P33" s="3">
        <v>13316876</v>
      </c>
      <c r="Q33" s="4">
        <v>13982728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5103911</v>
      </c>
      <c r="D35" s="29">
        <f t="shared" si="1"/>
        <v>5103911</v>
      </c>
      <c r="E35" s="29">
        <f t="shared" si="1"/>
        <v>5103911</v>
      </c>
      <c r="F35" s="29">
        <f>SUM(F24:F34)</f>
        <v>5103911</v>
      </c>
      <c r="G35" s="29">
        <f>SUM(G24:G34)</f>
        <v>5103911</v>
      </c>
      <c r="H35" s="29">
        <f>SUM(H24:H34)</f>
        <v>5103911</v>
      </c>
      <c r="I35" s="29">
        <f>SUM(I24:I34)</f>
        <v>5103911</v>
      </c>
      <c r="J35" s="29">
        <f t="shared" si="1"/>
        <v>5103911</v>
      </c>
      <c r="K35" s="29">
        <f>SUM(K24:K34)</f>
        <v>5103911</v>
      </c>
      <c r="L35" s="29">
        <f>SUM(L24:L34)</f>
        <v>5103911</v>
      </c>
      <c r="M35" s="29">
        <f>SUM(M24:M34)</f>
        <v>5103911</v>
      </c>
      <c r="N35" s="32">
        <f t="shared" si="1"/>
        <v>5103845</v>
      </c>
      <c r="O35" s="31">
        <f t="shared" si="1"/>
        <v>61246866</v>
      </c>
      <c r="P35" s="29">
        <f t="shared" si="1"/>
        <v>63565714</v>
      </c>
      <c r="Q35" s="32">
        <f t="shared" si="1"/>
        <v>66743999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-132906</v>
      </c>
      <c r="D37" s="42">
        <f t="shared" si="2"/>
        <v>-132906</v>
      </c>
      <c r="E37" s="42">
        <f t="shared" si="2"/>
        <v>-132906</v>
      </c>
      <c r="F37" s="42">
        <f>+F21-F35</f>
        <v>-132906</v>
      </c>
      <c r="G37" s="42">
        <f>+G21-G35</f>
        <v>-132906</v>
      </c>
      <c r="H37" s="42">
        <f>+H21-H35</f>
        <v>-132906</v>
      </c>
      <c r="I37" s="42">
        <f>+I21-I35</f>
        <v>-132906</v>
      </c>
      <c r="J37" s="42">
        <f t="shared" si="2"/>
        <v>-132906</v>
      </c>
      <c r="K37" s="42">
        <f>+K21-K35</f>
        <v>-132906</v>
      </c>
      <c r="L37" s="42">
        <f>+L21-L35</f>
        <v>-132906</v>
      </c>
      <c r="M37" s="42">
        <f>+M21-M35</f>
        <v>-132906</v>
      </c>
      <c r="N37" s="43">
        <f t="shared" si="2"/>
        <v>-132856</v>
      </c>
      <c r="O37" s="44">
        <f t="shared" si="2"/>
        <v>-1594822</v>
      </c>
      <c r="P37" s="42">
        <f t="shared" si="2"/>
        <v>-3190991</v>
      </c>
      <c r="Q37" s="43">
        <f t="shared" si="2"/>
        <v>-3434067</v>
      </c>
    </row>
    <row r="38" spans="1:17" ht="21" customHeight="1">
      <c r="A38" s="45" t="s">
        <v>52</v>
      </c>
      <c r="B38" s="25"/>
      <c r="C38" s="3">
        <v>286167</v>
      </c>
      <c r="D38" s="3">
        <v>286167</v>
      </c>
      <c r="E38" s="3">
        <v>286167</v>
      </c>
      <c r="F38" s="3">
        <v>286167</v>
      </c>
      <c r="G38" s="3">
        <v>286167</v>
      </c>
      <c r="H38" s="3">
        <v>286167</v>
      </c>
      <c r="I38" s="3">
        <v>286167</v>
      </c>
      <c r="J38" s="3">
        <v>286167</v>
      </c>
      <c r="K38" s="3">
        <v>286167</v>
      </c>
      <c r="L38" s="3">
        <v>286167</v>
      </c>
      <c r="M38" s="3">
        <v>286167</v>
      </c>
      <c r="N38" s="4">
        <v>286163</v>
      </c>
      <c r="O38" s="6">
        <v>3434000</v>
      </c>
      <c r="P38" s="3">
        <v>3630000</v>
      </c>
      <c r="Q38" s="4">
        <v>3829000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153261</v>
      </c>
      <c r="D41" s="50">
        <f t="shared" si="3"/>
        <v>153261</v>
      </c>
      <c r="E41" s="50">
        <f t="shared" si="3"/>
        <v>153261</v>
      </c>
      <c r="F41" s="50">
        <f>SUM(F37:F40)</f>
        <v>153261</v>
      </c>
      <c r="G41" s="50">
        <f>SUM(G37:G40)</f>
        <v>153261</v>
      </c>
      <c r="H41" s="50">
        <f>SUM(H37:H40)</f>
        <v>153261</v>
      </c>
      <c r="I41" s="50">
        <f>SUM(I37:I40)</f>
        <v>153261</v>
      </c>
      <c r="J41" s="50">
        <f t="shared" si="3"/>
        <v>153261</v>
      </c>
      <c r="K41" s="50">
        <f>SUM(K37:K40)</f>
        <v>153261</v>
      </c>
      <c r="L41" s="50">
        <f>SUM(L37:L40)</f>
        <v>153261</v>
      </c>
      <c r="M41" s="50">
        <f>SUM(M37:M40)</f>
        <v>153261</v>
      </c>
      <c r="N41" s="51">
        <f t="shared" si="3"/>
        <v>153307</v>
      </c>
      <c r="O41" s="52">
        <f t="shared" si="3"/>
        <v>1839178</v>
      </c>
      <c r="P41" s="50">
        <f t="shared" si="3"/>
        <v>439009</v>
      </c>
      <c r="Q41" s="51">
        <f t="shared" si="3"/>
        <v>394933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153261</v>
      </c>
      <c r="D43" s="57">
        <f t="shared" si="4"/>
        <v>153261</v>
      </c>
      <c r="E43" s="57">
        <f t="shared" si="4"/>
        <v>153261</v>
      </c>
      <c r="F43" s="57">
        <f>+F41-F42</f>
        <v>153261</v>
      </c>
      <c r="G43" s="57">
        <f>+G41-G42</f>
        <v>153261</v>
      </c>
      <c r="H43" s="57">
        <f>+H41-H42</f>
        <v>153261</v>
      </c>
      <c r="I43" s="57">
        <f>+I41-I42</f>
        <v>153261</v>
      </c>
      <c r="J43" s="57">
        <f t="shared" si="4"/>
        <v>153261</v>
      </c>
      <c r="K43" s="57">
        <f>+K41-K42</f>
        <v>153261</v>
      </c>
      <c r="L43" s="57">
        <f>+L41-L42</f>
        <v>153261</v>
      </c>
      <c r="M43" s="57">
        <f>+M41-M42</f>
        <v>153261</v>
      </c>
      <c r="N43" s="58">
        <f t="shared" si="4"/>
        <v>153307</v>
      </c>
      <c r="O43" s="59">
        <f t="shared" si="4"/>
        <v>1839178</v>
      </c>
      <c r="P43" s="57">
        <f t="shared" si="4"/>
        <v>439009</v>
      </c>
      <c r="Q43" s="58">
        <f t="shared" si="4"/>
        <v>394933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153261</v>
      </c>
      <c r="D45" s="50">
        <f t="shared" si="5"/>
        <v>153261</v>
      </c>
      <c r="E45" s="50">
        <f t="shared" si="5"/>
        <v>153261</v>
      </c>
      <c r="F45" s="50">
        <f>SUM(F43:F44)</f>
        <v>153261</v>
      </c>
      <c r="G45" s="50">
        <f>SUM(G43:G44)</f>
        <v>153261</v>
      </c>
      <c r="H45" s="50">
        <f>SUM(H43:H44)</f>
        <v>153261</v>
      </c>
      <c r="I45" s="50">
        <f>SUM(I43:I44)</f>
        <v>153261</v>
      </c>
      <c r="J45" s="50">
        <f t="shared" si="5"/>
        <v>153261</v>
      </c>
      <c r="K45" s="50">
        <f>SUM(K43:K44)</f>
        <v>153261</v>
      </c>
      <c r="L45" s="50">
        <f>SUM(L43:L44)</f>
        <v>153261</v>
      </c>
      <c r="M45" s="50">
        <f>SUM(M43:M44)</f>
        <v>153261</v>
      </c>
      <c r="N45" s="51">
        <f t="shared" si="5"/>
        <v>153307</v>
      </c>
      <c r="O45" s="52">
        <f t="shared" si="5"/>
        <v>1839178</v>
      </c>
      <c r="P45" s="50">
        <f t="shared" si="5"/>
        <v>439009</v>
      </c>
      <c r="Q45" s="51">
        <f t="shared" si="5"/>
        <v>394933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153261</v>
      </c>
      <c r="D47" s="63">
        <f t="shared" si="6"/>
        <v>153261</v>
      </c>
      <c r="E47" s="63">
        <f t="shared" si="6"/>
        <v>153261</v>
      </c>
      <c r="F47" s="63">
        <f>SUM(F45:F46)</f>
        <v>153261</v>
      </c>
      <c r="G47" s="63">
        <f>SUM(G45:G46)</f>
        <v>153261</v>
      </c>
      <c r="H47" s="63">
        <f>SUM(H45:H46)</f>
        <v>153261</v>
      </c>
      <c r="I47" s="63">
        <f>SUM(I45:I46)</f>
        <v>153261</v>
      </c>
      <c r="J47" s="63">
        <f t="shared" si="6"/>
        <v>153261</v>
      </c>
      <c r="K47" s="63">
        <f>SUM(K45:K46)</f>
        <v>153261</v>
      </c>
      <c r="L47" s="63">
        <f>SUM(L45:L46)</f>
        <v>153261</v>
      </c>
      <c r="M47" s="63">
        <f>SUM(M45:M46)</f>
        <v>153261</v>
      </c>
      <c r="N47" s="64">
        <f t="shared" si="6"/>
        <v>153307</v>
      </c>
      <c r="O47" s="65">
        <f t="shared" si="6"/>
        <v>1839178</v>
      </c>
      <c r="P47" s="63">
        <f t="shared" si="6"/>
        <v>439009</v>
      </c>
      <c r="Q47" s="66">
        <f t="shared" si="6"/>
        <v>394933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1888523</v>
      </c>
      <c r="D5" s="3">
        <v>1888505</v>
      </c>
      <c r="E5" s="3">
        <v>1888505</v>
      </c>
      <c r="F5" s="3">
        <v>1888505</v>
      </c>
      <c r="G5" s="3">
        <v>1888505</v>
      </c>
      <c r="H5" s="3">
        <v>1888505</v>
      </c>
      <c r="I5" s="3">
        <v>1888505</v>
      </c>
      <c r="J5" s="3">
        <v>1888505</v>
      </c>
      <c r="K5" s="3">
        <v>1888505</v>
      </c>
      <c r="L5" s="3">
        <v>1888505</v>
      </c>
      <c r="M5" s="3">
        <v>1888505</v>
      </c>
      <c r="N5" s="4">
        <v>1888505</v>
      </c>
      <c r="O5" s="5">
        <v>22739700</v>
      </c>
      <c r="P5" s="3">
        <v>24104000</v>
      </c>
      <c r="Q5" s="4">
        <v>26632000</v>
      </c>
    </row>
    <row r="6" spans="1:17" ht="13.5">
      <c r="A6" s="19" t="s">
        <v>24</v>
      </c>
      <c r="B6" s="20"/>
      <c r="C6" s="3">
        <v>6951931</v>
      </c>
      <c r="D6" s="3">
        <v>6951872</v>
      </c>
      <c r="E6" s="3">
        <v>6951872</v>
      </c>
      <c r="F6" s="3">
        <v>6951872</v>
      </c>
      <c r="G6" s="3">
        <v>6951872</v>
      </c>
      <c r="H6" s="3">
        <v>6951872</v>
      </c>
      <c r="I6" s="3">
        <v>6951872</v>
      </c>
      <c r="J6" s="3">
        <v>6951872</v>
      </c>
      <c r="K6" s="3">
        <v>6951872</v>
      </c>
      <c r="L6" s="3">
        <v>6951872</v>
      </c>
      <c r="M6" s="3">
        <v>6951872</v>
      </c>
      <c r="N6" s="4">
        <v>6951872</v>
      </c>
      <c r="O6" s="6">
        <v>85857199</v>
      </c>
      <c r="P6" s="3">
        <v>91103741</v>
      </c>
      <c r="Q6" s="4">
        <v>96673447</v>
      </c>
    </row>
    <row r="7" spans="1:17" ht="13.5">
      <c r="A7" s="21" t="s">
        <v>25</v>
      </c>
      <c r="B7" s="20"/>
      <c r="C7" s="3">
        <v>1158543</v>
      </c>
      <c r="D7" s="3">
        <v>1158527</v>
      </c>
      <c r="E7" s="3">
        <v>1158527</v>
      </c>
      <c r="F7" s="3">
        <v>1158527</v>
      </c>
      <c r="G7" s="3">
        <v>1158527</v>
      </c>
      <c r="H7" s="3">
        <v>1158527</v>
      </c>
      <c r="I7" s="3">
        <v>1158527</v>
      </c>
      <c r="J7" s="3">
        <v>1158527</v>
      </c>
      <c r="K7" s="3">
        <v>1158527</v>
      </c>
      <c r="L7" s="3">
        <v>1158527</v>
      </c>
      <c r="M7" s="3">
        <v>1158527</v>
      </c>
      <c r="N7" s="4">
        <v>1158527</v>
      </c>
      <c r="O7" s="6">
        <v>17627125</v>
      </c>
      <c r="P7" s="3">
        <v>18684448</v>
      </c>
      <c r="Q7" s="4">
        <v>19805779</v>
      </c>
    </row>
    <row r="8" spans="1:17" ht="13.5">
      <c r="A8" s="21" t="s">
        <v>26</v>
      </c>
      <c r="B8" s="20"/>
      <c r="C8" s="3">
        <v>623848</v>
      </c>
      <c r="D8" s="3">
        <v>623849</v>
      </c>
      <c r="E8" s="3">
        <v>623849</v>
      </c>
      <c r="F8" s="3">
        <v>623849</v>
      </c>
      <c r="G8" s="3">
        <v>623849</v>
      </c>
      <c r="H8" s="3">
        <v>623849</v>
      </c>
      <c r="I8" s="3">
        <v>623849</v>
      </c>
      <c r="J8" s="3">
        <v>623849</v>
      </c>
      <c r="K8" s="3">
        <v>623849</v>
      </c>
      <c r="L8" s="3">
        <v>623849</v>
      </c>
      <c r="M8" s="3">
        <v>623849</v>
      </c>
      <c r="N8" s="4">
        <v>623849</v>
      </c>
      <c r="O8" s="6">
        <v>12240000</v>
      </c>
      <c r="P8" s="3">
        <v>12974000</v>
      </c>
      <c r="Q8" s="4">
        <v>13753087</v>
      </c>
    </row>
    <row r="9" spans="1:17" ht="13.5">
      <c r="A9" s="21" t="s">
        <v>27</v>
      </c>
      <c r="B9" s="20"/>
      <c r="C9" s="22">
        <v>449844</v>
      </c>
      <c r="D9" s="22">
        <v>449842</v>
      </c>
      <c r="E9" s="22">
        <v>449842</v>
      </c>
      <c r="F9" s="22">
        <v>449842</v>
      </c>
      <c r="G9" s="22">
        <v>449842</v>
      </c>
      <c r="H9" s="22">
        <v>449842</v>
      </c>
      <c r="I9" s="22">
        <v>449842</v>
      </c>
      <c r="J9" s="22">
        <v>449842</v>
      </c>
      <c r="K9" s="22">
        <v>449842</v>
      </c>
      <c r="L9" s="22">
        <v>449842</v>
      </c>
      <c r="M9" s="22">
        <v>449842</v>
      </c>
      <c r="N9" s="23">
        <v>449842</v>
      </c>
      <c r="O9" s="24">
        <v>8916000</v>
      </c>
      <c r="P9" s="22">
        <v>9451000</v>
      </c>
      <c r="Q9" s="23">
        <v>10018000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31718</v>
      </c>
      <c r="D11" s="3">
        <v>31662</v>
      </c>
      <c r="E11" s="3">
        <v>31662</v>
      </c>
      <c r="F11" s="3">
        <v>31662</v>
      </c>
      <c r="G11" s="3">
        <v>31662</v>
      </c>
      <c r="H11" s="3">
        <v>31662</v>
      </c>
      <c r="I11" s="3">
        <v>31662</v>
      </c>
      <c r="J11" s="3">
        <v>31662</v>
      </c>
      <c r="K11" s="3">
        <v>31662</v>
      </c>
      <c r="L11" s="3">
        <v>31662</v>
      </c>
      <c r="M11" s="3">
        <v>31662</v>
      </c>
      <c r="N11" s="4">
        <v>31662</v>
      </c>
      <c r="O11" s="6">
        <v>385000</v>
      </c>
      <c r="P11" s="3">
        <v>410000</v>
      </c>
      <c r="Q11" s="4">
        <v>425000</v>
      </c>
    </row>
    <row r="12" spans="1:17" ht="13.5">
      <c r="A12" s="19" t="s">
        <v>29</v>
      </c>
      <c r="B12" s="25"/>
      <c r="C12" s="3">
        <v>18087</v>
      </c>
      <c r="D12" s="3">
        <v>18083</v>
      </c>
      <c r="E12" s="3">
        <v>18083</v>
      </c>
      <c r="F12" s="3">
        <v>18083</v>
      </c>
      <c r="G12" s="3">
        <v>18083</v>
      </c>
      <c r="H12" s="3">
        <v>18083</v>
      </c>
      <c r="I12" s="3">
        <v>18083</v>
      </c>
      <c r="J12" s="3">
        <v>18083</v>
      </c>
      <c r="K12" s="3">
        <v>18083</v>
      </c>
      <c r="L12" s="3">
        <v>18083</v>
      </c>
      <c r="M12" s="3">
        <v>18083</v>
      </c>
      <c r="N12" s="4">
        <v>18083</v>
      </c>
      <c r="O12" s="6">
        <v>217000</v>
      </c>
      <c r="P12" s="3">
        <v>225000</v>
      </c>
      <c r="Q12" s="4">
        <v>117000</v>
      </c>
    </row>
    <row r="13" spans="1:17" ht="13.5">
      <c r="A13" s="19" t="s">
        <v>30</v>
      </c>
      <c r="B13" s="25"/>
      <c r="C13" s="3">
        <v>1728171</v>
      </c>
      <c r="D13" s="3">
        <v>1728147</v>
      </c>
      <c r="E13" s="3">
        <v>1728147</v>
      </c>
      <c r="F13" s="3">
        <v>1728147</v>
      </c>
      <c r="G13" s="3">
        <v>1728147</v>
      </c>
      <c r="H13" s="3">
        <v>1728147</v>
      </c>
      <c r="I13" s="3">
        <v>1728147</v>
      </c>
      <c r="J13" s="3">
        <v>1728147</v>
      </c>
      <c r="K13" s="3">
        <v>1728147</v>
      </c>
      <c r="L13" s="3">
        <v>1728147</v>
      </c>
      <c r="M13" s="3">
        <v>1728147</v>
      </c>
      <c r="N13" s="4">
        <v>1728147</v>
      </c>
      <c r="O13" s="6">
        <v>20737888</v>
      </c>
      <c r="P13" s="3">
        <v>22888182</v>
      </c>
      <c r="Q13" s="4">
        <v>27057394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1012</v>
      </c>
      <c r="D15" s="3">
        <v>1000</v>
      </c>
      <c r="E15" s="3">
        <v>1000</v>
      </c>
      <c r="F15" s="3">
        <v>1000</v>
      </c>
      <c r="G15" s="3">
        <v>1000</v>
      </c>
      <c r="H15" s="3">
        <v>1000</v>
      </c>
      <c r="I15" s="3">
        <v>1000</v>
      </c>
      <c r="J15" s="3">
        <v>1000</v>
      </c>
      <c r="K15" s="3">
        <v>1000</v>
      </c>
      <c r="L15" s="3">
        <v>1000</v>
      </c>
      <c r="M15" s="3">
        <v>1000</v>
      </c>
      <c r="N15" s="4">
        <v>1000</v>
      </c>
      <c r="O15" s="6">
        <v>62001</v>
      </c>
      <c r="P15" s="3">
        <v>68000</v>
      </c>
      <c r="Q15" s="4">
        <v>74000</v>
      </c>
    </row>
    <row r="16" spans="1:17" ht="13.5">
      <c r="A16" s="19" t="s">
        <v>33</v>
      </c>
      <c r="B16" s="25"/>
      <c r="C16" s="3">
        <v>2</v>
      </c>
      <c r="D16" s="3">
        <v>2</v>
      </c>
      <c r="E16" s="3">
        <v>2</v>
      </c>
      <c r="F16" s="3">
        <v>2</v>
      </c>
      <c r="G16" s="3">
        <v>2</v>
      </c>
      <c r="H16" s="3">
        <v>2</v>
      </c>
      <c r="I16" s="3">
        <v>2</v>
      </c>
      <c r="J16" s="3">
        <v>2</v>
      </c>
      <c r="K16" s="3">
        <v>2</v>
      </c>
      <c r="L16" s="3">
        <v>2</v>
      </c>
      <c r="M16" s="3">
        <v>2</v>
      </c>
      <c r="N16" s="4">
        <v>2</v>
      </c>
      <c r="O16" s="6">
        <v>670001</v>
      </c>
      <c r="P16" s="3">
        <v>695001</v>
      </c>
      <c r="Q16" s="4">
        <v>710001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210000</v>
      </c>
      <c r="P17" s="3">
        <v>222000</v>
      </c>
      <c r="Q17" s="4">
        <v>235000</v>
      </c>
    </row>
    <row r="18" spans="1:17" ht="13.5">
      <c r="A18" s="19" t="s">
        <v>35</v>
      </c>
      <c r="B18" s="25"/>
      <c r="C18" s="3">
        <v>6490186</v>
      </c>
      <c r="D18" s="3">
        <v>6490166</v>
      </c>
      <c r="E18" s="3">
        <v>6490166</v>
      </c>
      <c r="F18" s="3">
        <v>6490166</v>
      </c>
      <c r="G18" s="3">
        <v>6490166</v>
      </c>
      <c r="H18" s="3">
        <v>6490166</v>
      </c>
      <c r="I18" s="3">
        <v>6490166</v>
      </c>
      <c r="J18" s="3">
        <v>6490166</v>
      </c>
      <c r="K18" s="3">
        <v>6490166</v>
      </c>
      <c r="L18" s="3">
        <v>6490166</v>
      </c>
      <c r="M18" s="3">
        <v>6490166</v>
      </c>
      <c r="N18" s="4">
        <v>6490166</v>
      </c>
      <c r="O18" s="6">
        <v>92398318</v>
      </c>
      <c r="P18" s="3">
        <v>97504097</v>
      </c>
      <c r="Q18" s="4">
        <v>106368997</v>
      </c>
    </row>
    <row r="19" spans="1:17" ht="13.5">
      <c r="A19" s="19" t="s">
        <v>36</v>
      </c>
      <c r="B19" s="25"/>
      <c r="C19" s="22">
        <v>81384</v>
      </c>
      <c r="D19" s="22">
        <v>81310</v>
      </c>
      <c r="E19" s="22">
        <v>81310</v>
      </c>
      <c r="F19" s="22">
        <v>81310</v>
      </c>
      <c r="G19" s="22">
        <v>81310</v>
      </c>
      <c r="H19" s="22">
        <v>81310</v>
      </c>
      <c r="I19" s="22">
        <v>81310</v>
      </c>
      <c r="J19" s="22">
        <v>81310</v>
      </c>
      <c r="K19" s="22">
        <v>81310</v>
      </c>
      <c r="L19" s="22">
        <v>81310</v>
      </c>
      <c r="M19" s="22">
        <v>81310</v>
      </c>
      <c r="N19" s="23">
        <v>81310</v>
      </c>
      <c r="O19" s="24">
        <v>1100000</v>
      </c>
      <c r="P19" s="22">
        <v>1175001</v>
      </c>
      <c r="Q19" s="23">
        <v>1215001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19423249</v>
      </c>
      <c r="D21" s="29">
        <f t="shared" si="0"/>
        <v>19422965</v>
      </c>
      <c r="E21" s="29">
        <f t="shared" si="0"/>
        <v>19422965</v>
      </c>
      <c r="F21" s="29">
        <f>SUM(F5:F20)</f>
        <v>19422965</v>
      </c>
      <c r="G21" s="29">
        <f>SUM(G5:G20)</f>
        <v>19422965</v>
      </c>
      <c r="H21" s="29">
        <f>SUM(H5:H20)</f>
        <v>19422965</v>
      </c>
      <c r="I21" s="29">
        <f>SUM(I5:I20)</f>
        <v>19422965</v>
      </c>
      <c r="J21" s="29">
        <f t="shared" si="0"/>
        <v>19422965</v>
      </c>
      <c r="K21" s="29">
        <f>SUM(K5:K20)</f>
        <v>19422965</v>
      </c>
      <c r="L21" s="29">
        <f>SUM(L5:L20)</f>
        <v>19422965</v>
      </c>
      <c r="M21" s="29">
        <f>SUM(M5:M20)</f>
        <v>19422965</v>
      </c>
      <c r="N21" s="30">
        <f t="shared" si="0"/>
        <v>19422965</v>
      </c>
      <c r="O21" s="31">
        <f t="shared" si="0"/>
        <v>263160232</v>
      </c>
      <c r="P21" s="29">
        <f t="shared" si="0"/>
        <v>279504470</v>
      </c>
      <c r="Q21" s="32">
        <f t="shared" si="0"/>
        <v>303084706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9645560</v>
      </c>
      <c r="D24" s="3">
        <v>9638688</v>
      </c>
      <c r="E24" s="3">
        <v>9638688</v>
      </c>
      <c r="F24" s="3">
        <v>9638688</v>
      </c>
      <c r="G24" s="3">
        <v>9638688</v>
      </c>
      <c r="H24" s="3">
        <v>9638688</v>
      </c>
      <c r="I24" s="3">
        <v>9644958</v>
      </c>
      <c r="J24" s="3">
        <v>9638688</v>
      </c>
      <c r="K24" s="3">
        <v>9638688</v>
      </c>
      <c r="L24" s="3">
        <v>9638688</v>
      </c>
      <c r="M24" s="3">
        <v>9638688</v>
      </c>
      <c r="N24" s="36">
        <v>9638688</v>
      </c>
      <c r="O24" s="6">
        <v>114158386</v>
      </c>
      <c r="P24" s="3">
        <v>121818124</v>
      </c>
      <c r="Q24" s="4">
        <v>129873000</v>
      </c>
    </row>
    <row r="25" spans="1:17" ht="13.5">
      <c r="A25" s="21" t="s">
        <v>41</v>
      </c>
      <c r="B25" s="20"/>
      <c r="C25" s="3">
        <v>689987</v>
      </c>
      <c r="D25" s="3">
        <v>689981</v>
      </c>
      <c r="E25" s="3">
        <v>689981</v>
      </c>
      <c r="F25" s="3">
        <v>689981</v>
      </c>
      <c r="G25" s="3">
        <v>689981</v>
      </c>
      <c r="H25" s="3">
        <v>689981</v>
      </c>
      <c r="I25" s="3">
        <v>689981</v>
      </c>
      <c r="J25" s="3">
        <v>689981</v>
      </c>
      <c r="K25" s="3">
        <v>689981</v>
      </c>
      <c r="L25" s="3">
        <v>689981</v>
      </c>
      <c r="M25" s="3">
        <v>689981</v>
      </c>
      <c r="N25" s="4">
        <v>689981</v>
      </c>
      <c r="O25" s="6">
        <v>6728000</v>
      </c>
      <c r="P25" s="3">
        <v>7074570</v>
      </c>
      <c r="Q25" s="4">
        <v>7594982</v>
      </c>
    </row>
    <row r="26" spans="1:17" ht="13.5">
      <c r="A26" s="21" t="s">
        <v>42</v>
      </c>
      <c r="B26" s="20"/>
      <c r="C26" s="3">
        <v>1150969</v>
      </c>
      <c r="D26" s="3">
        <v>1150939</v>
      </c>
      <c r="E26" s="3">
        <v>1150939</v>
      </c>
      <c r="F26" s="3">
        <v>1150939</v>
      </c>
      <c r="G26" s="3">
        <v>1150939</v>
      </c>
      <c r="H26" s="3">
        <v>1150939</v>
      </c>
      <c r="I26" s="3">
        <v>1150939</v>
      </c>
      <c r="J26" s="3">
        <v>1150939</v>
      </c>
      <c r="K26" s="3">
        <v>1150939</v>
      </c>
      <c r="L26" s="3">
        <v>1150939</v>
      </c>
      <c r="M26" s="3">
        <v>1150939</v>
      </c>
      <c r="N26" s="4">
        <v>1150939</v>
      </c>
      <c r="O26" s="6">
        <v>13811298</v>
      </c>
      <c r="P26" s="3">
        <v>34340957</v>
      </c>
      <c r="Q26" s="4">
        <v>38740448</v>
      </c>
    </row>
    <row r="27" spans="1:17" ht="13.5">
      <c r="A27" s="21" t="s">
        <v>43</v>
      </c>
      <c r="B27" s="20"/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6">
        <v>0</v>
      </c>
      <c r="O27" s="6">
        <v>0</v>
      </c>
      <c r="P27" s="3">
        <v>0</v>
      </c>
      <c r="Q27" s="4">
        <v>0</v>
      </c>
    </row>
    <row r="28" spans="1:17" ht="13.5">
      <c r="A28" s="21" t="s">
        <v>44</v>
      </c>
      <c r="B28" s="20"/>
      <c r="C28" s="3">
        <v>1552140</v>
      </c>
      <c r="D28" s="3">
        <v>1552123</v>
      </c>
      <c r="E28" s="3">
        <v>1552123</v>
      </c>
      <c r="F28" s="3">
        <v>1552123</v>
      </c>
      <c r="G28" s="3">
        <v>1552123</v>
      </c>
      <c r="H28" s="3">
        <v>1552123</v>
      </c>
      <c r="I28" s="3">
        <v>1552123</v>
      </c>
      <c r="J28" s="3">
        <v>1552123</v>
      </c>
      <c r="K28" s="3">
        <v>1552123</v>
      </c>
      <c r="L28" s="3">
        <v>1552123</v>
      </c>
      <c r="M28" s="3">
        <v>1552123</v>
      </c>
      <c r="N28" s="4">
        <v>1552123</v>
      </c>
      <c r="O28" s="6">
        <v>18625493</v>
      </c>
      <c r="P28" s="3">
        <v>15797346</v>
      </c>
      <c r="Q28" s="4">
        <v>20224326</v>
      </c>
    </row>
    <row r="29" spans="1:17" ht="13.5">
      <c r="A29" s="21" t="s">
        <v>45</v>
      </c>
      <c r="B29" s="20"/>
      <c r="C29" s="3">
        <v>5210186</v>
      </c>
      <c r="D29" s="3">
        <v>5210174</v>
      </c>
      <c r="E29" s="3">
        <v>5210174</v>
      </c>
      <c r="F29" s="3">
        <v>5210174</v>
      </c>
      <c r="G29" s="3">
        <v>5210174</v>
      </c>
      <c r="H29" s="3">
        <v>5210174</v>
      </c>
      <c r="I29" s="3">
        <v>5210174</v>
      </c>
      <c r="J29" s="3">
        <v>5210174</v>
      </c>
      <c r="K29" s="3">
        <v>5210174</v>
      </c>
      <c r="L29" s="3">
        <v>5210174</v>
      </c>
      <c r="M29" s="3">
        <v>5210174</v>
      </c>
      <c r="N29" s="36">
        <v>5210174</v>
      </c>
      <c r="O29" s="6">
        <v>62522000</v>
      </c>
      <c r="P29" s="3">
        <v>67586000</v>
      </c>
      <c r="Q29" s="4">
        <v>71101000</v>
      </c>
    </row>
    <row r="30" spans="1:17" ht="13.5">
      <c r="A30" s="21" t="s">
        <v>46</v>
      </c>
      <c r="B30" s="20"/>
      <c r="C30" s="3">
        <v>650718</v>
      </c>
      <c r="D30" s="3">
        <v>650511</v>
      </c>
      <c r="E30" s="3">
        <v>650511</v>
      </c>
      <c r="F30" s="3">
        <v>650511</v>
      </c>
      <c r="G30" s="3">
        <v>650511</v>
      </c>
      <c r="H30" s="3">
        <v>650511</v>
      </c>
      <c r="I30" s="3">
        <v>650511</v>
      </c>
      <c r="J30" s="3">
        <v>650511</v>
      </c>
      <c r="K30" s="3">
        <v>650511</v>
      </c>
      <c r="L30" s="3">
        <v>650511</v>
      </c>
      <c r="M30" s="3">
        <v>650511</v>
      </c>
      <c r="N30" s="4">
        <v>650511</v>
      </c>
      <c r="O30" s="6">
        <v>4218336</v>
      </c>
      <c r="P30" s="3">
        <v>5487000</v>
      </c>
      <c r="Q30" s="4">
        <v>6213005</v>
      </c>
    </row>
    <row r="31" spans="1:17" ht="13.5">
      <c r="A31" s="21" t="s">
        <v>47</v>
      </c>
      <c r="B31" s="20"/>
      <c r="C31" s="3">
        <v>861049</v>
      </c>
      <c r="D31" s="3">
        <v>860975</v>
      </c>
      <c r="E31" s="3">
        <v>860975</v>
      </c>
      <c r="F31" s="3">
        <v>860975</v>
      </c>
      <c r="G31" s="3">
        <v>860975</v>
      </c>
      <c r="H31" s="3">
        <v>860975</v>
      </c>
      <c r="I31" s="3">
        <v>860975</v>
      </c>
      <c r="J31" s="3">
        <v>860975</v>
      </c>
      <c r="K31" s="3">
        <v>860975</v>
      </c>
      <c r="L31" s="3">
        <v>860975</v>
      </c>
      <c r="M31" s="3">
        <v>860975</v>
      </c>
      <c r="N31" s="36">
        <v>860975</v>
      </c>
      <c r="O31" s="6">
        <v>14876000</v>
      </c>
      <c r="P31" s="3">
        <v>16190000</v>
      </c>
      <c r="Q31" s="4">
        <v>17816000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1947948</v>
      </c>
      <c r="D33" s="3">
        <v>1947072</v>
      </c>
      <c r="E33" s="3">
        <v>1947072</v>
      </c>
      <c r="F33" s="3">
        <v>1947072</v>
      </c>
      <c r="G33" s="3">
        <v>1947072</v>
      </c>
      <c r="H33" s="3">
        <v>1947072</v>
      </c>
      <c r="I33" s="3">
        <v>1947072</v>
      </c>
      <c r="J33" s="3">
        <v>1947072</v>
      </c>
      <c r="K33" s="3">
        <v>1947072</v>
      </c>
      <c r="L33" s="3">
        <v>1947072</v>
      </c>
      <c r="M33" s="3">
        <v>1947072</v>
      </c>
      <c r="N33" s="4">
        <v>1947072</v>
      </c>
      <c r="O33" s="6">
        <v>22955000</v>
      </c>
      <c r="P33" s="3">
        <v>18249500</v>
      </c>
      <c r="Q33" s="4">
        <v>20286501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21708557</v>
      </c>
      <c r="D35" s="29">
        <f t="shared" si="1"/>
        <v>21700463</v>
      </c>
      <c r="E35" s="29">
        <f t="shared" si="1"/>
        <v>21700463</v>
      </c>
      <c r="F35" s="29">
        <f>SUM(F24:F34)</f>
        <v>21700463</v>
      </c>
      <c r="G35" s="29">
        <f>SUM(G24:G34)</f>
        <v>21700463</v>
      </c>
      <c r="H35" s="29">
        <f>SUM(H24:H34)</f>
        <v>21700463</v>
      </c>
      <c r="I35" s="29">
        <f>SUM(I24:I34)</f>
        <v>21706733</v>
      </c>
      <c r="J35" s="29">
        <f t="shared" si="1"/>
        <v>21700463</v>
      </c>
      <c r="K35" s="29">
        <f>SUM(K24:K34)</f>
        <v>21700463</v>
      </c>
      <c r="L35" s="29">
        <f>SUM(L24:L34)</f>
        <v>21700463</v>
      </c>
      <c r="M35" s="29">
        <f>SUM(M24:M34)</f>
        <v>21700463</v>
      </c>
      <c r="N35" s="32">
        <f t="shared" si="1"/>
        <v>21700463</v>
      </c>
      <c r="O35" s="31">
        <f t="shared" si="1"/>
        <v>257894513</v>
      </c>
      <c r="P35" s="29">
        <f t="shared" si="1"/>
        <v>286543497</v>
      </c>
      <c r="Q35" s="32">
        <f t="shared" si="1"/>
        <v>311849262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-2285308</v>
      </c>
      <c r="D37" s="42">
        <f t="shared" si="2"/>
        <v>-2277498</v>
      </c>
      <c r="E37" s="42">
        <f t="shared" si="2"/>
        <v>-2277498</v>
      </c>
      <c r="F37" s="42">
        <f>+F21-F35</f>
        <v>-2277498</v>
      </c>
      <c r="G37" s="42">
        <f>+G21-G35</f>
        <v>-2277498</v>
      </c>
      <c r="H37" s="42">
        <f>+H21-H35</f>
        <v>-2277498</v>
      </c>
      <c r="I37" s="42">
        <f>+I21-I35</f>
        <v>-2283768</v>
      </c>
      <c r="J37" s="42">
        <f t="shared" si="2"/>
        <v>-2277498</v>
      </c>
      <c r="K37" s="42">
        <f>+K21-K35</f>
        <v>-2277498</v>
      </c>
      <c r="L37" s="42">
        <f>+L21-L35</f>
        <v>-2277498</v>
      </c>
      <c r="M37" s="42">
        <f>+M21-M35</f>
        <v>-2277498</v>
      </c>
      <c r="N37" s="43">
        <f t="shared" si="2"/>
        <v>-2277498</v>
      </c>
      <c r="O37" s="44">
        <f t="shared" si="2"/>
        <v>5265719</v>
      </c>
      <c r="P37" s="42">
        <f t="shared" si="2"/>
        <v>-7039027</v>
      </c>
      <c r="Q37" s="43">
        <f t="shared" si="2"/>
        <v>-8764556</v>
      </c>
    </row>
    <row r="38" spans="1:17" ht="21" customHeight="1">
      <c r="A38" s="45" t="s">
        <v>52</v>
      </c>
      <c r="B38" s="25"/>
      <c r="C38" s="3">
        <v>5215874</v>
      </c>
      <c r="D38" s="3">
        <v>5215866</v>
      </c>
      <c r="E38" s="3">
        <v>5215866</v>
      </c>
      <c r="F38" s="3">
        <v>5215866</v>
      </c>
      <c r="G38" s="3">
        <v>5215866</v>
      </c>
      <c r="H38" s="3">
        <v>5215866</v>
      </c>
      <c r="I38" s="3">
        <v>5215866</v>
      </c>
      <c r="J38" s="3">
        <v>5215866</v>
      </c>
      <c r="K38" s="3">
        <v>5215866</v>
      </c>
      <c r="L38" s="3">
        <v>5215866</v>
      </c>
      <c r="M38" s="3">
        <v>5215866</v>
      </c>
      <c r="N38" s="4">
        <v>5215866</v>
      </c>
      <c r="O38" s="6">
        <v>31295002</v>
      </c>
      <c r="P38" s="3">
        <v>36338652</v>
      </c>
      <c r="Q38" s="4">
        <v>50756052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2930566</v>
      </c>
      <c r="D41" s="50">
        <f t="shared" si="3"/>
        <v>2938368</v>
      </c>
      <c r="E41" s="50">
        <f t="shared" si="3"/>
        <v>2938368</v>
      </c>
      <c r="F41" s="50">
        <f>SUM(F37:F40)</f>
        <v>2938368</v>
      </c>
      <c r="G41" s="50">
        <f>SUM(G37:G40)</f>
        <v>2938368</v>
      </c>
      <c r="H41" s="50">
        <f>SUM(H37:H40)</f>
        <v>2938368</v>
      </c>
      <c r="I41" s="50">
        <f>SUM(I37:I40)</f>
        <v>2932098</v>
      </c>
      <c r="J41" s="50">
        <f t="shared" si="3"/>
        <v>2938368</v>
      </c>
      <c r="K41" s="50">
        <f>SUM(K37:K40)</f>
        <v>2938368</v>
      </c>
      <c r="L41" s="50">
        <f>SUM(L37:L40)</f>
        <v>2938368</v>
      </c>
      <c r="M41" s="50">
        <f>SUM(M37:M40)</f>
        <v>2938368</v>
      </c>
      <c r="N41" s="51">
        <f t="shared" si="3"/>
        <v>2938368</v>
      </c>
      <c r="O41" s="52">
        <f t="shared" si="3"/>
        <v>36560721</v>
      </c>
      <c r="P41" s="50">
        <f t="shared" si="3"/>
        <v>29299625</v>
      </c>
      <c r="Q41" s="51">
        <f t="shared" si="3"/>
        <v>41991496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2930566</v>
      </c>
      <c r="D43" s="57">
        <f t="shared" si="4"/>
        <v>2938368</v>
      </c>
      <c r="E43" s="57">
        <f t="shared" si="4"/>
        <v>2938368</v>
      </c>
      <c r="F43" s="57">
        <f>+F41-F42</f>
        <v>2938368</v>
      </c>
      <c r="G43" s="57">
        <f>+G41-G42</f>
        <v>2938368</v>
      </c>
      <c r="H43" s="57">
        <f>+H41-H42</f>
        <v>2938368</v>
      </c>
      <c r="I43" s="57">
        <f>+I41-I42</f>
        <v>2932098</v>
      </c>
      <c r="J43" s="57">
        <f t="shared" si="4"/>
        <v>2938368</v>
      </c>
      <c r="K43" s="57">
        <f>+K41-K42</f>
        <v>2938368</v>
      </c>
      <c r="L43" s="57">
        <f>+L41-L42</f>
        <v>2938368</v>
      </c>
      <c r="M43" s="57">
        <f>+M41-M42</f>
        <v>2938368</v>
      </c>
      <c r="N43" s="58">
        <f t="shared" si="4"/>
        <v>2938368</v>
      </c>
      <c r="O43" s="59">
        <f t="shared" si="4"/>
        <v>36560721</v>
      </c>
      <c r="P43" s="57">
        <f t="shared" si="4"/>
        <v>29299625</v>
      </c>
      <c r="Q43" s="58">
        <f t="shared" si="4"/>
        <v>41991496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2930566</v>
      </c>
      <c r="D45" s="50">
        <f t="shared" si="5"/>
        <v>2938368</v>
      </c>
      <c r="E45" s="50">
        <f t="shared" si="5"/>
        <v>2938368</v>
      </c>
      <c r="F45" s="50">
        <f>SUM(F43:F44)</f>
        <v>2938368</v>
      </c>
      <c r="G45" s="50">
        <f>SUM(G43:G44)</f>
        <v>2938368</v>
      </c>
      <c r="H45" s="50">
        <f>SUM(H43:H44)</f>
        <v>2938368</v>
      </c>
      <c r="I45" s="50">
        <f>SUM(I43:I44)</f>
        <v>2932098</v>
      </c>
      <c r="J45" s="50">
        <f t="shared" si="5"/>
        <v>2938368</v>
      </c>
      <c r="K45" s="50">
        <f>SUM(K43:K44)</f>
        <v>2938368</v>
      </c>
      <c r="L45" s="50">
        <f>SUM(L43:L44)</f>
        <v>2938368</v>
      </c>
      <c r="M45" s="50">
        <f>SUM(M43:M44)</f>
        <v>2938368</v>
      </c>
      <c r="N45" s="51">
        <f t="shared" si="5"/>
        <v>2938368</v>
      </c>
      <c r="O45" s="52">
        <f t="shared" si="5"/>
        <v>36560721</v>
      </c>
      <c r="P45" s="50">
        <f t="shared" si="5"/>
        <v>29299625</v>
      </c>
      <c r="Q45" s="51">
        <f t="shared" si="5"/>
        <v>41991496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2930566</v>
      </c>
      <c r="D47" s="63">
        <f t="shared" si="6"/>
        <v>2938368</v>
      </c>
      <c r="E47" s="63">
        <f t="shared" si="6"/>
        <v>2938368</v>
      </c>
      <c r="F47" s="63">
        <f>SUM(F45:F46)</f>
        <v>2938368</v>
      </c>
      <c r="G47" s="63">
        <f>SUM(G45:G46)</f>
        <v>2938368</v>
      </c>
      <c r="H47" s="63">
        <f>SUM(H45:H46)</f>
        <v>2938368</v>
      </c>
      <c r="I47" s="63">
        <f>SUM(I45:I46)</f>
        <v>2932098</v>
      </c>
      <c r="J47" s="63">
        <f t="shared" si="6"/>
        <v>2938368</v>
      </c>
      <c r="K47" s="63">
        <f>SUM(K45:K46)</f>
        <v>2938368</v>
      </c>
      <c r="L47" s="63">
        <f>SUM(L45:L46)</f>
        <v>2938368</v>
      </c>
      <c r="M47" s="63">
        <f>SUM(M45:M46)</f>
        <v>2938368</v>
      </c>
      <c r="N47" s="64">
        <f t="shared" si="6"/>
        <v>2938368</v>
      </c>
      <c r="O47" s="65">
        <f t="shared" si="6"/>
        <v>36560721</v>
      </c>
      <c r="P47" s="63">
        <f t="shared" si="6"/>
        <v>29299625</v>
      </c>
      <c r="Q47" s="66">
        <f t="shared" si="6"/>
        <v>41991496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628375</v>
      </c>
      <c r="D5" s="3">
        <v>628375</v>
      </c>
      <c r="E5" s="3">
        <v>628375</v>
      </c>
      <c r="F5" s="3">
        <v>628375</v>
      </c>
      <c r="G5" s="3">
        <v>628375</v>
      </c>
      <c r="H5" s="3">
        <v>628375</v>
      </c>
      <c r="I5" s="3">
        <v>628375</v>
      </c>
      <c r="J5" s="3">
        <v>628375</v>
      </c>
      <c r="K5" s="3">
        <v>628375</v>
      </c>
      <c r="L5" s="3">
        <v>628375</v>
      </c>
      <c r="M5" s="3">
        <v>628375</v>
      </c>
      <c r="N5" s="4">
        <v>628392</v>
      </c>
      <c r="O5" s="5">
        <v>7540517</v>
      </c>
      <c r="P5" s="3">
        <v>8075771</v>
      </c>
      <c r="Q5" s="4">
        <v>8981587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435150</v>
      </c>
      <c r="D7" s="3">
        <v>435150</v>
      </c>
      <c r="E7" s="3">
        <v>435150</v>
      </c>
      <c r="F7" s="3">
        <v>435150</v>
      </c>
      <c r="G7" s="3">
        <v>435150</v>
      </c>
      <c r="H7" s="3">
        <v>435150</v>
      </c>
      <c r="I7" s="3">
        <v>435150</v>
      </c>
      <c r="J7" s="3">
        <v>435150</v>
      </c>
      <c r="K7" s="3">
        <v>435150</v>
      </c>
      <c r="L7" s="3">
        <v>435150</v>
      </c>
      <c r="M7" s="3">
        <v>435150</v>
      </c>
      <c r="N7" s="4">
        <v>435169</v>
      </c>
      <c r="O7" s="6">
        <v>5221819</v>
      </c>
      <c r="P7" s="3">
        <v>5592569</v>
      </c>
      <c r="Q7" s="4">
        <v>6195461</v>
      </c>
    </row>
    <row r="8" spans="1:17" ht="13.5">
      <c r="A8" s="21" t="s">
        <v>26</v>
      </c>
      <c r="B8" s="20"/>
      <c r="C8" s="3">
        <v>94079</v>
      </c>
      <c r="D8" s="3">
        <v>94079</v>
      </c>
      <c r="E8" s="3">
        <v>94079</v>
      </c>
      <c r="F8" s="3">
        <v>94079</v>
      </c>
      <c r="G8" s="3">
        <v>94079</v>
      </c>
      <c r="H8" s="3">
        <v>94079</v>
      </c>
      <c r="I8" s="3">
        <v>94079</v>
      </c>
      <c r="J8" s="3">
        <v>94079</v>
      </c>
      <c r="K8" s="3">
        <v>94079</v>
      </c>
      <c r="L8" s="3">
        <v>94079</v>
      </c>
      <c r="M8" s="3">
        <v>94079</v>
      </c>
      <c r="N8" s="4">
        <v>94084</v>
      </c>
      <c r="O8" s="6">
        <v>1128953</v>
      </c>
      <c r="P8" s="3">
        <v>1209109</v>
      </c>
      <c r="Q8" s="4">
        <v>1299792</v>
      </c>
    </row>
    <row r="9" spans="1:17" ht="13.5">
      <c r="A9" s="21" t="s">
        <v>27</v>
      </c>
      <c r="B9" s="20"/>
      <c r="C9" s="22">
        <v>124671</v>
      </c>
      <c r="D9" s="22">
        <v>124671</v>
      </c>
      <c r="E9" s="22">
        <v>124671</v>
      </c>
      <c r="F9" s="22">
        <v>124671</v>
      </c>
      <c r="G9" s="22">
        <v>124671</v>
      </c>
      <c r="H9" s="22">
        <v>124671</v>
      </c>
      <c r="I9" s="22">
        <v>124671</v>
      </c>
      <c r="J9" s="22">
        <v>124671</v>
      </c>
      <c r="K9" s="22">
        <v>124671</v>
      </c>
      <c r="L9" s="22">
        <v>124671</v>
      </c>
      <c r="M9" s="22">
        <v>124671</v>
      </c>
      <c r="N9" s="23">
        <v>124670</v>
      </c>
      <c r="O9" s="24">
        <v>1496051</v>
      </c>
      <c r="P9" s="22">
        <v>1602270</v>
      </c>
      <c r="Q9" s="23">
        <v>1722440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122156</v>
      </c>
      <c r="D11" s="3">
        <v>122156</v>
      </c>
      <c r="E11" s="3">
        <v>122156</v>
      </c>
      <c r="F11" s="3">
        <v>122156</v>
      </c>
      <c r="G11" s="3">
        <v>122156</v>
      </c>
      <c r="H11" s="3">
        <v>122156</v>
      </c>
      <c r="I11" s="3">
        <v>122156</v>
      </c>
      <c r="J11" s="3">
        <v>122156</v>
      </c>
      <c r="K11" s="3">
        <v>122156</v>
      </c>
      <c r="L11" s="3">
        <v>122156</v>
      </c>
      <c r="M11" s="3">
        <v>122156</v>
      </c>
      <c r="N11" s="4">
        <v>122181</v>
      </c>
      <c r="O11" s="6">
        <v>1465897</v>
      </c>
      <c r="P11" s="3">
        <v>1553978</v>
      </c>
      <c r="Q11" s="4">
        <v>1687723</v>
      </c>
    </row>
    <row r="12" spans="1:17" ht="13.5">
      <c r="A12" s="19" t="s">
        <v>29</v>
      </c>
      <c r="B12" s="25"/>
      <c r="C12" s="3">
        <v>39709</v>
      </c>
      <c r="D12" s="3">
        <v>39709</v>
      </c>
      <c r="E12" s="3">
        <v>39709</v>
      </c>
      <c r="F12" s="3">
        <v>39709</v>
      </c>
      <c r="G12" s="3">
        <v>39709</v>
      </c>
      <c r="H12" s="3">
        <v>39709</v>
      </c>
      <c r="I12" s="3">
        <v>39709</v>
      </c>
      <c r="J12" s="3">
        <v>39709</v>
      </c>
      <c r="K12" s="3">
        <v>39709</v>
      </c>
      <c r="L12" s="3">
        <v>39709</v>
      </c>
      <c r="M12" s="3">
        <v>39709</v>
      </c>
      <c r="N12" s="4">
        <v>39724</v>
      </c>
      <c r="O12" s="6">
        <v>476523</v>
      </c>
      <c r="P12" s="3">
        <v>510355</v>
      </c>
      <c r="Q12" s="4">
        <v>548632</v>
      </c>
    </row>
    <row r="13" spans="1:17" ht="13.5">
      <c r="A13" s="19" t="s">
        <v>30</v>
      </c>
      <c r="B13" s="25"/>
      <c r="C13" s="3">
        <v>96384</v>
      </c>
      <c r="D13" s="3">
        <v>96384</v>
      </c>
      <c r="E13" s="3">
        <v>96384</v>
      </c>
      <c r="F13" s="3">
        <v>96384</v>
      </c>
      <c r="G13" s="3">
        <v>96384</v>
      </c>
      <c r="H13" s="3">
        <v>96384</v>
      </c>
      <c r="I13" s="3">
        <v>96384</v>
      </c>
      <c r="J13" s="3">
        <v>96384</v>
      </c>
      <c r="K13" s="3">
        <v>96384</v>
      </c>
      <c r="L13" s="3">
        <v>96384</v>
      </c>
      <c r="M13" s="3">
        <v>96384</v>
      </c>
      <c r="N13" s="4">
        <v>96404</v>
      </c>
      <c r="O13" s="6">
        <v>1156628</v>
      </c>
      <c r="P13" s="3">
        <v>1238748</v>
      </c>
      <c r="Q13" s="4">
        <v>1331656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78719</v>
      </c>
      <c r="D17" s="3">
        <v>78719</v>
      </c>
      <c r="E17" s="3">
        <v>78719</v>
      </c>
      <c r="F17" s="3">
        <v>78719</v>
      </c>
      <c r="G17" s="3">
        <v>78719</v>
      </c>
      <c r="H17" s="3">
        <v>78719</v>
      </c>
      <c r="I17" s="3">
        <v>78719</v>
      </c>
      <c r="J17" s="3">
        <v>78719</v>
      </c>
      <c r="K17" s="3">
        <v>78719</v>
      </c>
      <c r="L17" s="3">
        <v>78719</v>
      </c>
      <c r="M17" s="3">
        <v>78719</v>
      </c>
      <c r="N17" s="4">
        <v>78735</v>
      </c>
      <c r="O17" s="6">
        <v>944644</v>
      </c>
      <c r="P17" s="3">
        <v>1011713</v>
      </c>
      <c r="Q17" s="4">
        <v>1087592</v>
      </c>
    </row>
    <row r="18" spans="1:17" ht="13.5">
      <c r="A18" s="19" t="s">
        <v>35</v>
      </c>
      <c r="B18" s="25"/>
      <c r="C18" s="3">
        <v>2509582</v>
      </c>
      <c r="D18" s="3">
        <v>2509582</v>
      </c>
      <c r="E18" s="3">
        <v>2509582</v>
      </c>
      <c r="F18" s="3">
        <v>2509582</v>
      </c>
      <c r="G18" s="3">
        <v>2509582</v>
      </c>
      <c r="H18" s="3">
        <v>2509582</v>
      </c>
      <c r="I18" s="3">
        <v>2509582</v>
      </c>
      <c r="J18" s="3">
        <v>2509582</v>
      </c>
      <c r="K18" s="3">
        <v>2509582</v>
      </c>
      <c r="L18" s="3">
        <v>2509582</v>
      </c>
      <c r="M18" s="3">
        <v>2509582</v>
      </c>
      <c r="N18" s="4">
        <v>2509598</v>
      </c>
      <c r="O18" s="6">
        <v>30115000</v>
      </c>
      <c r="P18" s="3">
        <v>31066000</v>
      </c>
      <c r="Q18" s="4">
        <v>33056000</v>
      </c>
    </row>
    <row r="19" spans="1:17" ht="13.5">
      <c r="A19" s="19" t="s">
        <v>36</v>
      </c>
      <c r="B19" s="25"/>
      <c r="C19" s="22">
        <v>87363</v>
      </c>
      <c r="D19" s="22">
        <v>87363</v>
      </c>
      <c r="E19" s="22">
        <v>87363</v>
      </c>
      <c r="F19" s="22">
        <v>87363</v>
      </c>
      <c r="G19" s="22">
        <v>87363</v>
      </c>
      <c r="H19" s="22">
        <v>87363</v>
      </c>
      <c r="I19" s="22">
        <v>87363</v>
      </c>
      <c r="J19" s="22">
        <v>87363</v>
      </c>
      <c r="K19" s="22">
        <v>87363</v>
      </c>
      <c r="L19" s="22">
        <v>87363</v>
      </c>
      <c r="M19" s="22">
        <v>87363</v>
      </c>
      <c r="N19" s="23">
        <v>87452</v>
      </c>
      <c r="O19" s="24">
        <v>1048445</v>
      </c>
      <c r="P19" s="22">
        <v>1122684</v>
      </c>
      <c r="Q19" s="23">
        <v>1226453</v>
      </c>
    </row>
    <row r="20" spans="1:17" ht="13.5">
      <c r="A20" s="19" t="s">
        <v>37</v>
      </c>
      <c r="B20" s="25"/>
      <c r="C20" s="3">
        <v>120037</v>
      </c>
      <c r="D20" s="3">
        <v>120037</v>
      </c>
      <c r="E20" s="3">
        <v>120037</v>
      </c>
      <c r="F20" s="3">
        <v>120037</v>
      </c>
      <c r="G20" s="3">
        <v>120037</v>
      </c>
      <c r="H20" s="3">
        <v>120037</v>
      </c>
      <c r="I20" s="3">
        <v>120037</v>
      </c>
      <c r="J20" s="3">
        <v>120037</v>
      </c>
      <c r="K20" s="3">
        <v>120037</v>
      </c>
      <c r="L20" s="3">
        <v>120037</v>
      </c>
      <c r="M20" s="3">
        <v>120037</v>
      </c>
      <c r="N20" s="26">
        <v>120043</v>
      </c>
      <c r="O20" s="6">
        <v>1440450</v>
      </c>
      <c r="P20" s="3">
        <v>1542722</v>
      </c>
      <c r="Q20" s="4">
        <v>1658426</v>
      </c>
    </row>
    <row r="21" spans="1:17" ht="25.5">
      <c r="A21" s="27" t="s">
        <v>38</v>
      </c>
      <c r="B21" s="28"/>
      <c r="C21" s="29">
        <f aca="true" t="shared" si="0" ref="C21:Q21">SUM(C5:C20)</f>
        <v>4336225</v>
      </c>
      <c r="D21" s="29">
        <f t="shared" si="0"/>
        <v>4336225</v>
      </c>
      <c r="E21" s="29">
        <f t="shared" si="0"/>
        <v>4336225</v>
      </c>
      <c r="F21" s="29">
        <f>SUM(F5:F20)</f>
        <v>4336225</v>
      </c>
      <c r="G21" s="29">
        <f>SUM(G5:G20)</f>
        <v>4336225</v>
      </c>
      <c r="H21" s="29">
        <f>SUM(H5:H20)</f>
        <v>4336225</v>
      </c>
      <c r="I21" s="29">
        <f>SUM(I5:I20)</f>
        <v>4336225</v>
      </c>
      <c r="J21" s="29">
        <f t="shared" si="0"/>
        <v>4336225</v>
      </c>
      <c r="K21" s="29">
        <f>SUM(K5:K20)</f>
        <v>4336225</v>
      </c>
      <c r="L21" s="29">
        <f>SUM(L5:L20)</f>
        <v>4336225</v>
      </c>
      <c r="M21" s="29">
        <f>SUM(M5:M20)</f>
        <v>4336225</v>
      </c>
      <c r="N21" s="30">
        <f t="shared" si="0"/>
        <v>4336452</v>
      </c>
      <c r="O21" s="31">
        <f t="shared" si="0"/>
        <v>52034927</v>
      </c>
      <c r="P21" s="29">
        <f t="shared" si="0"/>
        <v>54525919</v>
      </c>
      <c r="Q21" s="32">
        <f t="shared" si="0"/>
        <v>58795762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2569391</v>
      </c>
      <c r="D24" s="3">
        <v>2569391</v>
      </c>
      <c r="E24" s="3">
        <v>2569391</v>
      </c>
      <c r="F24" s="3">
        <v>2569391</v>
      </c>
      <c r="G24" s="3">
        <v>2569391</v>
      </c>
      <c r="H24" s="3">
        <v>2569391</v>
      </c>
      <c r="I24" s="3">
        <v>2569391</v>
      </c>
      <c r="J24" s="3">
        <v>2569391</v>
      </c>
      <c r="K24" s="3">
        <v>2569391</v>
      </c>
      <c r="L24" s="3">
        <v>2569391</v>
      </c>
      <c r="M24" s="3">
        <v>2569391</v>
      </c>
      <c r="N24" s="36">
        <v>2570118</v>
      </c>
      <c r="O24" s="6">
        <v>30833419</v>
      </c>
      <c r="P24" s="3">
        <v>32957856</v>
      </c>
      <c r="Q24" s="4">
        <v>35366937</v>
      </c>
    </row>
    <row r="25" spans="1:17" ht="13.5">
      <c r="A25" s="21" t="s">
        <v>41</v>
      </c>
      <c r="B25" s="20"/>
      <c r="C25" s="3">
        <v>247634</v>
      </c>
      <c r="D25" s="3">
        <v>247634</v>
      </c>
      <c r="E25" s="3">
        <v>247634</v>
      </c>
      <c r="F25" s="3">
        <v>247634</v>
      </c>
      <c r="G25" s="3">
        <v>247634</v>
      </c>
      <c r="H25" s="3">
        <v>247634</v>
      </c>
      <c r="I25" s="3">
        <v>247634</v>
      </c>
      <c r="J25" s="3">
        <v>247634</v>
      </c>
      <c r="K25" s="3">
        <v>247634</v>
      </c>
      <c r="L25" s="3">
        <v>247634</v>
      </c>
      <c r="M25" s="3">
        <v>247634</v>
      </c>
      <c r="N25" s="4">
        <v>247640</v>
      </c>
      <c r="O25" s="6">
        <v>2971614</v>
      </c>
      <c r="P25" s="3">
        <v>3182598</v>
      </c>
      <c r="Q25" s="4">
        <v>3421294</v>
      </c>
    </row>
    <row r="26" spans="1:17" ht="13.5">
      <c r="A26" s="21" t="s">
        <v>42</v>
      </c>
      <c r="B26" s="20"/>
      <c r="C26" s="3">
        <v>523145</v>
      </c>
      <c r="D26" s="3">
        <v>523145</v>
      </c>
      <c r="E26" s="3">
        <v>523145</v>
      </c>
      <c r="F26" s="3">
        <v>523145</v>
      </c>
      <c r="G26" s="3">
        <v>523145</v>
      </c>
      <c r="H26" s="3">
        <v>523145</v>
      </c>
      <c r="I26" s="3">
        <v>523145</v>
      </c>
      <c r="J26" s="3">
        <v>523145</v>
      </c>
      <c r="K26" s="3">
        <v>523145</v>
      </c>
      <c r="L26" s="3">
        <v>523145</v>
      </c>
      <c r="M26" s="3">
        <v>523145</v>
      </c>
      <c r="N26" s="4">
        <v>523153</v>
      </c>
      <c r="O26" s="6">
        <v>6277748</v>
      </c>
      <c r="P26" s="3">
        <v>6723468</v>
      </c>
      <c r="Q26" s="4">
        <v>7227728</v>
      </c>
    </row>
    <row r="27" spans="1:17" ht="13.5">
      <c r="A27" s="21" t="s">
        <v>43</v>
      </c>
      <c r="B27" s="20"/>
      <c r="C27" s="3">
        <v>402927</v>
      </c>
      <c r="D27" s="3">
        <v>402927</v>
      </c>
      <c r="E27" s="3">
        <v>402927</v>
      </c>
      <c r="F27" s="3">
        <v>402927</v>
      </c>
      <c r="G27" s="3">
        <v>402927</v>
      </c>
      <c r="H27" s="3">
        <v>402927</v>
      </c>
      <c r="I27" s="3">
        <v>402927</v>
      </c>
      <c r="J27" s="3">
        <v>402927</v>
      </c>
      <c r="K27" s="3">
        <v>402927</v>
      </c>
      <c r="L27" s="3">
        <v>402927</v>
      </c>
      <c r="M27" s="3">
        <v>402927</v>
      </c>
      <c r="N27" s="36">
        <v>402983</v>
      </c>
      <c r="O27" s="6">
        <v>4835180</v>
      </c>
      <c r="P27" s="3">
        <v>5178481</v>
      </c>
      <c r="Q27" s="4">
        <v>5566862</v>
      </c>
    </row>
    <row r="28" spans="1:17" ht="13.5">
      <c r="A28" s="21" t="s">
        <v>44</v>
      </c>
      <c r="B28" s="20"/>
      <c r="C28" s="3">
        <v>10000</v>
      </c>
      <c r="D28" s="3">
        <v>10000</v>
      </c>
      <c r="E28" s="3">
        <v>10000</v>
      </c>
      <c r="F28" s="3">
        <v>10000</v>
      </c>
      <c r="G28" s="3">
        <v>10000</v>
      </c>
      <c r="H28" s="3">
        <v>10000</v>
      </c>
      <c r="I28" s="3">
        <v>10000</v>
      </c>
      <c r="J28" s="3">
        <v>10000</v>
      </c>
      <c r="K28" s="3">
        <v>10000</v>
      </c>
      <c r="L28" s="3">
        <v>10000</v>
      </c>
      <c r="M28" s="3">
        <v>10000</v>
      </c>
      <c r="N28" s="4">
        <v>10000</v>
      </c>
      <c r="O28" s="6">
        <v>120000</v>
      </c>
      <c r="P28" s="3">
        <v>128520</v>
      </c>
      <c r="Q28" s="4">
        <v>138159</v>
      </c>
    </row>
    <row r="29" spans="1:17" ht="13.5">
      <c r="A29" s="21" t="s">
        <v>45</v>
      </c>
      <c r="B29" s="20"/>
      <c r="C29" s="3">
        <v>120074</v>
      </c>
      <c r="D29" s="3">
        <v>120074</v>
      </c>
      <c r="E29" s="3">
        <v>120074</v>
      </c>
      <c r="F29" s="3">
        <v>120074</v>
      </c>
      <c r="G29" s="3">
        <v>120074</v>
      </c>
      <c r="H29" s="3">
        <v>120074</v>
      </c>
      <c r="I29" s="3">
        <v>120074</v>
      </c>
      <c r="J29" s="3">
        <v>120074</v>
      </c>
      <c r="K29" s="3">
        <v>120074</v>
      </c>
      <c r="L29" s="3">
        <v>120074</v>
      </c>
      <c r="M29" s="3">
        <v>120074</v>
      </c>
      <c r="N29" s="36">
        <v>120082</v>
      </c>
      <c r="O29" s="6">
        <v>1440896</v>
      </c>
      <c r="P29" s="3">
        <v>1543200</v>
      </c>
      <c r="Q29" s="4">
        <v>1658940</v>
      </c>
    </row>
    <row r="30" spans="1:17" ht="13.5">
      <c r="A30" s="21" t="s">
        <v>46</v>
      </c>
      <c r="B30" s="20"/>
      <c r="C30" s="3">
        <v>49582</v>
      </c>
      <c r="D30" s="3">
        <v>49582</v>
      </c>
      <c r="E30" s="3">
        <v>49582</v>
      </c>
      <c r="F30" s="3">
        <v>49582</v>
      </c>
      <c r="G30" s="3">
        <v>49582</v>
      </c>
      <c r="H30" s="3">
        <v>49582</v>
      </c>
      <c r="I30" s="3">
        <v>49582</v>
      </c>
      <c r="J30" s="3">
        <v>49582</v>
      </c>
      <c r="K30" s="3">
        <v>49582</v>
      </c>
      <c r="L30" s="3">
        <v>49582</v>
      </c>
      <c r="M30" s="3">
        <v>49582</v>
      </c>
      <c r="N30" s="4">
        <v>49598</v>
      </c>
      <c r="O30" s="6">
        <v>595000</v>
      </c>
      <c r="P30" s="3">
        <v>637245</v>
      </c>
      <c r="Q30" s="4">
        <v>685039</v>
      </c>
    </row>
    <row r="31" spans="1:17" ht="13.5">
      <c r="A31" s="21" t="s">
        <v>47</v>
      </c>
      <c r="B31" s="20"/>
      <c r="C31" s="3">
        <v>361921</v>
      </c>
      <c r="D31" s="3">
        <v>361921</v>
      </c>
      <c r="E31" s="3">
        <v>361921</v>
      </c>
      <c r="F31" s="3">
        <v>361921</v>
      </c>
      <c r="G31" s="3">
        <v>361921</v>
      </c>
      <c r="H31" s="3">
        <v>361921</v>
      </c>
      <c r="I31" s="3">
        <v>361921</v>
      </c>
      <c r="J31" s="3">
        <v>361921</v>
      </c>
      <c r="K31" s="3">
        <v>361921</v>
      </c>
      <c r="L31" s="3">
        <v>361921</v>
      </c>
      <c r="M31" s="3">
        <v>361921</v>
      </c>
      <c r="N31" s="36">
        <v>362303</v>
      </c>
      <c r="O31" s="6">
        <v>4343434</v>
      </c>
      <c r="P31" s="3">
        <v>4629110</v>
      </c>
      <c r="Q31" s="4">
        <v>4952282</v>
      </c>
    </row>
    <row r="32" spans="1:17" ht="13.5">
      <c r="A32" s="21" t="s">
        <v>35</v>
      </c>
      <c r="B32" s="20"/>
      <c r="C32" s="3">
        <v>109135</v>
      </c>
      <c r="D32" s="3">
        <v>109135</v>
      </c>
      <c r="E32" s="3">
        <v>109135</v>
      </c>
      <c r="F32" s="3">
        <v>109135</v>
      </c>
      <c r="G32" s="3">
        <v>109135</v>
      </c>
      <c r="H32" s="3">
        <v>109135</v>
      </c>
      <c r="I32" s="3">
        <v>109135</v>
      </c>
      <c r="J32" s="3">
        <v>109135</v>
      </c>
      <c r="K32" s="3">
        <v>109135</v>
      </c>
      <c r="L32" s="3">
        <v>109135</v>
      </c>
      <c r="M32" s="3">
        <v>109135</v>
      </c>
      <c r="N32" s="4">
        <v>109190</v>
      </c>
      <c r="O32" s="6">
        <v>1309675</v>
      </c>
      <c r="P32" s="3">
        <v>354208</v>
      </c>
      <c r="Q32" s="4">
        <v>370809</v>
      </c>
    </row>
    <row r="33" spans="1:17" ht="13.5">
      <c r="A33" s="21" t="s">
        <v>48</v>
      </c>
      <c r="B33" s="20"/>
      <c r="C33" s="3">
        <v>886143</v>
      </c>
      <c r="D33" s="3">
        <v>886143</v>
      </c>
      <c r="E33" s="3">
        <v>886143</v>
      </c>
      <c r="F33" s="3">
        <v>886143</v>
      </c>
      <c r="G33" s="3">
        <v>886143</v>
      </c>
      <c r="H33" s="3">
        <v>886143</v>
      </c>
      <c r="I33" s="3">
        <v>886143</v>
      </c>
      <c r="J33" s="3">
        <v>886143</v>
      </c>
      <c r="K33" s="3">
        <v>886143</v>
      </c>
      <c r="L33" s="3">
        <v>886143</v>
      </c>
      <c r="M33" s="3">
        <v>886143</v>
      </c>
      <c r="N33" s="4">
        <v>886651</v>
      </c>
      <c r="O33" s="6">
        <v>10634224</v>
      </c>
      <c r="P33" s="3">
        <v>9736797</v>
      </c>
      <c r="Q33" s="4">
        <v>10677744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5279952</v>
      </c>
      <c r="D35" s="29">
        <f t="shared" si="1"/>
        <v>5279952</v>
      </c>
      <c r="E35" s="29">
        <f t="shared" si="1"/>
        <v>5279952</v>
      </c>
      <c r="F35" s="29">
        <f>SUM(F24:F34)</f>
        <v>5279952</v>
      </c>
      <c r="G35" s="29">
        <f>SUM(G24:G34)</f>
        <v>5279952</v>
      </c>
      <c r="H35" s="29">
        <f>SUM(H24:H34)</f>
        <v>5279952</v>
      </c>
      <c r="I35" s="29">
        <f>SUM(I24:I34)</f>
        <v>5279952</v>
      </c>
      <c r="J35" s="29">
        <f t="shared" si="1"/>
        <v>5279952</v>
      </c>
      <c r="K35" s="29">
        <f>SUM(K24:K34)</f>
        <v>5279952</v>
      </c>
      <c r="L35" s="29">
        <f>SUM(L24:L34)</f>
        <v>5279952</v>
      </c>
      <c r="M35" s="29">
        <f>SUM(M24:M34)</f>
        <v>5279952</v>
      </c>
      <c r="N35" s="32">
        <f t="shared" si="1"/>
        <v>5281718</v>
      </c>
      <c r="O35" s="31">
        <f t="shared" si="1"/>
        <v>63361190</v>
      </c>
      <c r="P35" s="29">
        <f t="shared" si="1"/>
        <v>65071483</v>
      </c>
      <c r="Q35" s="32">
        <f t="shared" si="1"/>
        <v>70065794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-943727</v>
      </c>
      <c r="D37" s="42">
        <f t="shared" si="2"/>
        <v>-943727</v>
      </c>
      <c r="E37" s="42">
        <f t="shared" si="2"/>
        <v>-943727</v>
      </c>
      <c r="F37" s="42">
        <f>+F21-F35</f>
        <v>-943727</v>
      </c>
      <c r="G37" s="42">
        <f>+G21-G35</f>
        <v>-943727</v>
      </c>
      <c r="H37" s="42">
        <f>+H21-H35</f>
        <v>-943727</v>
      </c>
      <c r="I37" s="42">
        <f>+I21-I35</f>
        <v>-943727</v>
      </c>
      <c r="J37" s="42">
        <f t="shared" si="2"/>
        <v>-943727</v>
      </c>
      <c r="K37" s="42">
        <f>+K21-K35</f>
        <v>-943727</v>
      </c>
      <c r="L37" s="42">
        <f>+L21-L35</f>
        <v>-943727</v>
      </c>
      <c r="M37" s="42">
        <f>+M21-M35</f>
        <v>-943727</v>
      </c>
      <c r="N37" s="43">
        <f t="shared" si="2"/>
        <v>-945266</v>
      </c>
      <c r="O37" s="44">
        <f t="shared" si="2"/>
        <v>-11326263</v>
      </c>
      <c r="P37" s="42">
        <f t="shared" si="2"/>
        <v>-10545564</v>
      </c>
      <c r="Q37" s="43">
        <f t="shared" si="2"/>
        <v>-11270032</v>
      </c>
    </row>
    <row r="38" spans="1:17" ht="21" customHeight="1">
      <c r="A38" s="45" t="s">
        <v>52</v>
      </c>
      <c r="B38" s="25"/>
      <c r="C38" s="3">
        <v>1265916</v>
      </c>
      <c r="D38" s="3">
        <v>1265916</v>
      </c>
      <c r="E38" s="3">
        <v>1265916</v>
      </c>
      <c r="F38" s="3">
        <v>1265916</v>
      </c>
      <c r="G38" s="3">
        <v>1265916</v>
      </c>
      <c r="H38" s="3">
        <v>1265916</v>
      </c>
      <c r="I38" s="3">
        <v>1265916</v>
      </c>
      <c r="J38" s="3">
        <v>1265916</v>
      </c>
      <c r="K38" s="3">
        <v>1265916</v>
      </c>
      <c r="L38" s="3">
        <v>1265916</v>
      </c>
      <c r="M38" s="3">
        <v>1265916</v>
      </c>
      <c r="N38" s="4">
        <v>1265924</v>
      </c>
      <c r="O38" s="6">
        <v>15191000</v>
      </c>
      <c r="P38" s="3">
        <v>11035000</v>
      </c>
      <c r="Q38" s="4">
        <v>11529000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322189</v>
      </c>
      <c r="D41" s="50">
        <f t="shared" si="3"/>
        <v>322189</v>
      </c>
      <c r="E41" s="50">
        <f t="shared" si="3"/>
        <v>322189</v>
      </c>
      <c r="F41" s="50">
        <f>SUM(F37:F40)</f>
        <v>322189</v>
      </c>
      <c r="G41" s="50">
        <f>SUM(G37:G40)</f>
        <v>322189</v>
      </c>
      <c r="H41" s="50">
        <f>SUM(H37:H40)</f>
        <v>322189</v>
      </c>
      <c r="I41" s="50">
        <f>SUM(I37:I40)</f>
        <v>322189</v>
      </c>
      <c r="J41" s="50">
        <f t="shared" si="3"/>
        <v>322189</v>
      </c>
      <c r="K41" s="50">
        <f>SUM(K37:K40)</f>
        <v>322189</v>
      </c>
      <c r="L41" s="50">
        <f>SUM(L37:L40)</f>
        <v>322189</v>
      </c>
      <c r="M41" s="50">
        <f>SUM(M37:M40)</f>
        <v>322189</v>
      </c>
      <c r="N41" s="51">
        <f t="shared" si="3"/>
        <v>320658</v>
      </c>
      <c r="O41" s="52">
        <f t="shared" si="3"/>
        <v>3864737</v>
      </c>
      <c r="P41" s="50">
        <f t="shared" si="3"/>
        <v>489436</v>
      </c>
      <c r="Q41" s="51">
        <f t="shared" si="3"/>
        <v>258968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322189</v>
      </c>
      <c r="D43" s="57">
        <f t="shared" si="4"/>
        <v>322189</v>
      </c>
      <c r="E43" s="57">
        <f t="shared" si="4"/>
        <v>322189</v>
      </c>
      <c r="F43" s="57">
        <f>+F41-F42</f>
        <v>322189</v>
      </c>
      <c r="G43" s="57">
        <f>+G41-G42</f>
        <v>322189</v>
      </c>
      <c r="H43" s="57">
        <f>+H41-H42</f>
        <v>322189</v>
      </c>
      <c r="I43" s="57">
        <f>+I41-I42</f>
        <v>322189</v>
      </c>
      <c r="J43" s="57">
        <f t="shared" si="4"/>
        <v>322189</v>
      </c>
      <c r="K43" s="57">
        <f>+K41-K42</f>
        <v>322189</v>
      </c>
      <c r="L43" s="57">
        <f>+L41-L42</f>
        <v>322189</v>
      </c>
      <c r="M43" s="57">
        <f>+M41-M42</f>
        <v>322189</v>
      </c>
      <c r="N43" s="58">
        <f t="shared" si="4"/>
        <v>320658</v>
      </c>
      <c r="O43" s="59">
        <f t="shared" si="4"/>
        <v>3864737</v>
      </c>
      <c r="P43" s="57">
        <f t="shared" si="4"/>
        <v>489436</v>
      </c>
      <c r="Q43" s="58">
        <f t="shared" si="4"/>
        <v>258968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322189</v>
      </c>
      <c r="D45" s="50">
        <f t="shared" si="5"/>
        <v>322189</v>
      </c>
      <c r="E45" s="50">
        <f t="shared" si="5"/>
        <v>322189</v>
      </c>
      <c r="F45" s="50">
        <f>SUM(F43:F44)</f>
        <v>322189</v>
      </c>
      <c r="G45" s="50">
        <f>SUM(G43:G44)</f>
        <v>322189</v>
      </c>
      <c r="H45" s="50">
        <f>SUM(H43:H44)</f>
        <v>322189</v>
      </c>
      <c r="I45" s="50">
        <f>SUM(I43:I44)</f>
        <v>322189</v>
      </c>
      <c r="J45" s="50">
        <f t="shared" si="5"/>
        <v>322189</v>
      </c>
      <c r="K45" s="50">
        <f>SUM(K43:K44)</f>
        <v>322189</v>
      </c>
      <c r="L45" s="50">
        <f>SUM(L43:L44)</f>
        <v>322189</v>
      </c>
      <c r="M45" s="50">
        <f>SUM(M43:M44)</f>
        <v>322189</v>
      </c>
      <c r="N45" s="51">
        <f t="shared" si="5"/>
        <v>320658</v>
      </c>
      <c r="O45" s="52">
        <f t="shared" si="5"/>
        <v>3864737</v>
      </c>
      <c r="P45" s="50">
        <f t="shared" si="5"/>
        <v>489436</v>
      </c>
      <c r="Q45" s="51">
        <f t="shared" si="5"/>
        <v>258968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322189</v>
      </c>
      <c r="D47" s="63">
        <f t="shared" si="6"/>
        <v>322189</v>
      </c>
      <c r="E47" s="63">
        <f t="shared" si="6"/>
        <v>322189</v>
      </c>
      <c r="F47" s="63">
        <f>SUM(F45:F46)</f>
        <v>322189</v>
      </c>
      <c r="G47" s="63">
        <f>SUM(G45:G46)</f>
        <v>322189</v>
      </c>
      <c r="H47" s="63">
        <f>SUM(H45:H46)</f>
        <v>322189</v>
      </c>
      <c r="I47" s="63">
        <f>SUM(I45:I46)</f>
        <v>322189</v>
      </c>
      <c r="J47" s="63">
        <f t="shared" si="6"/>
        <v>322189</v>
      </c>
      <c r="K47" s="63">
        <f>SUM(K45:K46)</f>
        <v>322189</v>
      </c>
      <c r="L47" s="63">
        <f>SUM(L45:L46)</f>
        <v>322189</v>
      </c>
      <c r="M47" s="63">
        <f>SUM(M45:M46)</f>
        <v>322189</v>
      </c>
      <c r="N47" s="64">
        <f t="shared" si="6"/>
        <v>320658</v>
      </c>
      <c r="O47" s="65">
        <f t="shared" si="6"/>
        <v>3864737</v>
      </c>
      <c r="P47" s="63">
        <f t="shared" si="6"/>
        <v>489436</v>
      </c>
      <c r="Q47" s="66">
        <f t="shared" si="6"/>
        <v>258968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6666684</v>
      </c>
      <c r="D5" s="3">
        <v>6666681</v>
      </c>
      <c r="E5" s="3">
        <v>6666681</v>
      </c>
      <c r="F5" s="3">
        <v>6666681</v>
      </c>
      <c r="G5" s="3">
        <v>6666681</v>
      </c>
      <c r="H5" s="3">
        <v>6666681</v>
      </c>
      <c r="I5" s="3">
        <v>6666681</v>
      </c>
      <c r="J5" s="3">
        <v>6666681</v>
      </c>
      <c r="K5" s="3">
        <v>6666681</v>
      </c>
      <c r="L5" s="3">
        <v>6666681</v>
      </c>
      <c r="M5" s="3">
        <v>6666681</v>
      </c>
      <c r="N5" s="4">
        <v>6666681</v>
      </c>
      <c r="O5" s="5">
        <v>80000175</v>
      </c>
      <c r="P5" s="3">
        <v>84319699</v>
      </c>
      <c r="Q5" s="4">
        <v>88873510</v>
      </c>
    </row>
    <row r="6" spans="1:17" ht="13.5">
      <c r="A6" s="19" t="s">
        <v>24</v>
      </c>
      <c r="B6" s="20"/>
      <c r="C6" s="3">
        <v>4786649</v>
      </c>
      <c r="D6" s="3">
        <v>4786629</v>
      </c>
      <c r="E6" s="3">
        <v>4786629</v>
      </c>
      <c r="F6" s="3">
        <v>4786629</v>
      </c>
      <c r="G6" s="3">
        <v>4786629</v>
      </c>
      <c r="H6" s="3">
        <v>4786629</v>
      </c>
      <c r="I6" s="3">
        <v>4786629</v>
      </c>
      <c r="J6" s="3">
        <v>4786629</v>
      </c>
      <c r="K6" s="3">
        <v>4786629</v>
      </c>
      <c r="L6" s="3">
        <v>4786629</v>
      </c>
      <c r="M6" s="3">
        <v>4786629</v>
      </c>
      <c r="N6" s="4">
        <v>4786629</v>
      </c>
      <c r="O6" s="6">
        <v>57439568</v>
      </c>
      <c r="P6" s="3">
        <v>60541305</v>
      </c>
      <c r="Q6" s="4">
        <v>63810541</v>
      </c>
    </row>
    <row r="7" spans="1:17" ht="13.5">
      <c r="A7" s="21" t="s">
        <v>25</v>
      </c>
      <c r="B7" s="20"/>
      <c r="C7" s="3">
        <v>1647094</v>
      </c>
      <c r="D7" s="3">
        <v>1647086</v>
      </c>
      <c r="E7" s="3">
        <v>1647086</v>
      </c>
      <c r="F7" s="3">
        <v>1647086</v>
      </c>
      <c r="G7" s="3">
        <v>1647086</v>
      </c>
      <c r="H7" s="3">
        <v>1647086</v>
      </c>
      <c r="I7" s="3">
        <v>1647086</v>
      </c>
      <c r="J7" s="3">
        <v>1647086</v>
      </c>
      <c r="K7" s="3">
        <v>1647086</v>
      </c>
      <c r="L7" s="3">
        <v>1647086</v>
      </c>
      <c r="M7" s="3">
        <v>1647086</v>
      </c>
      <c r="N7" s="4">
        <v>1647086</v>
      </c>
      <c r="O7" s="6">
        <v>19765040</v>
      </c>
      <c r="P7" s="3">
        <v>20832353</v>
      </c>
      <c r="Q7" s="4">
        <v>21957301</v>
      </c>
    </row>
    <row r="8" spans="1:17" ht="13.5">
      <c r="A8" s="21" t="s">
        <v>26</v>
      </c>
      <c r="B8" s="20"/>
      <c r="C8" s="3">
        <v>1770545</v>
      </c>
      <c r="D8" s="3">
        <v>1770541</v>
      </c>
      <c r="E8" s="3">
        <v>1770541</v>
      </c>
      <c r="F8" s="3">
        <v>1770541</v>
      </c>
      <c r="G8" s="3">
        <v>1770541</v>
      </c>
      <c r="H8" s="3">
        <v>1770541</v>
      </c>
      <c r="I8" s="3">
        <v>1770541</v>
      </c>
      <c r="J8" s="3">
        <v>1770541</v>
      </c>
      <c r="K8" s="3">
        <v>1770541</v>
      </c>
      <c r="L8" s="3">
        <v>1770541</v>
      </c>
      <c r="M8" s="3">
        <v>1770541</v>
      </c>
      <c r="N8" s="4">
        <v>1770541</v>
      </c>
      <c r="O8" s="6">
        <v>21246496</v>
      </c>
      <c r="P8" s="3">
        <v>22393807</v>
      </c>
      <c r="Q8" s="4">
        <v>23603074</v>
      </c>
    </row>
    <row r="9" spans="1:17" ht="13.5">
      <c r="A9" s="21" t="s">
        <v>27</v>
      </c>
      <c r="B9" s="20"/>
      <c r="C9" s="22">
        <v>942087</v>
      </c>
      <c r="D9" s="22">
        <v>942088</v>
      </c>
      <c r="E9" s="22">
        <v>942088</v>
      </c>
      <c r="F9" s="22">
        <v>942088</v>
      </c>
      <c r="G9" s="22">
        <v>942088</v>
      </c>
      <c r="H9" s="22">
        <v>942088</v>
      </c>
      <c r="I9" s="22">
        <v>942088</v>
      </c>
      <c r="J9" s="22">
        <v>942088</v>
      </c>
      <c r="K9" s="22">
        <v>942088</v>
      </c>
      <c r="L9" s="22">
        <v>942088</v>
      </c>
      <c r="M9" s="22">
        <v>942088</v>
      </c>
      <c r="N9" s="23">
        <v>942088</v>
      </c>
      <c r="O9" s="24">
        <v>11305055</v>
      </c>
      <c r="P9" s="22">
        <v>11915530</v>
      </c>
      <c r="Q9" s="23">
        <v>12558967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21531</v>
      </c>
      <c r="D11" s="3">
        <v>21531</v>
      </c>
      <c r="E11" s="3">
        <v>21531</v>
      </c>
      <c r="F11" s="3">
        <v>21531</v>
      </c>
      <c r="G11" s="3">
        <v>21531</v>
      </c>
      <c r="H11" s="3">
        <v>21531</v>
      </c>
      <c r="I11" s="3">
        <v>21531</v>
      </c>
      <c r="J11" s="3">
        <v>21531</v>
      </c>
      <c r="K11" s="3">
        <v>21531</v>
      </c>
      <c r="L11" s="3">
        <v>21531</v>
      </c>
      <c r="M11" s="3">
        <v>21531</v>
      </c>
      <c r="N11" s="4">
        <v>21531</v>
      </c>
      <c r="O11" s="6">
        <v>258372</v>
      </c>
      <c r="P11" s="3">
        <v>272324</v>
      </c>
      <c r="Q11" s="4">
        <v>287033</v>
      </c>
    </row>
    <row r="12" spans="1:17" ht="13.5">
      <c r="A12" s="19" t="s">
        <v>29</v>
      </c>
      <c r="B12" s="25"/>
      <c r="C12" s="3">
        <v>57725</v>
      </c>
      <c r="D12" s="3">
        <v>57725</v>
      </c>
      <c r="E12" s="3">
        <v>57725</v>
      </c>
      <c r="F12" s="3">
        <v>57725</v>
      </c>
      <c r="G12" s="3">
        <v>57725</v>
      </c>
      <c r="H12" s="3">
        <v>57725</v>
      </c>
      <c r="I12" s="3">
        <v>57725</v>
      </c>
      <c r="J12" s="3">
        <v>57725</v>
      </c>
      <c r="K12" s="3">
        <v>57725</v>
      </c>
      <c r="L12" s="3">
        <v>57725</v>
      </c>
      <c r="M12" s="3">
        <v>57725</v>
      </c>
      <c r="N12" s="4">
        <v>57725</v>
      </c>
      <c r="O12" s="6">
        <v>692700</v>
      </c>
      <c r="P12" s="3">
        <v>730106</v>
      </c>
      <c r="Q12" s="4">
        <v>769532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3</v>
      </c>
      <c r="Q13" s="4">
        <v>17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1</v>
      </c>
    </row>
    <row r="15" spans="1:17" ht="13.5">
      <c r="A15" s="19" t="s">
        <v>32</v>
      </c>
      <c r="B15" s="25"/>
      <c r="C15" s="3">
        <v>52600</v>
      </c>
      <c r="D15" s="3">
        <v>52600</v>
      </c>
      <c r="E15" s="3">
        <v>52600</v>
      </c>
      <c r="F15" s="3">
        <v>52600</v>
      </c>
      <c r="G15" s="3">
        <v>52600</v>
      </c>
      <c r="H15" s="3">
        <v>52600</v>
      </c>
      <c r="I15" s="3">
        <v>52600</v>
      </c>
      <c r="J15" s="3">
        <v>52600</v>
      </c>
      <c r="K15" s="3">
        <v>52600</v>
      </c>
      <c r="L15" s="3">
        <v>52600</v>
      </c>
      <c r="M15" s="3">
        <v>52600</v>
      </c>
      <c r="N15" s="4">
        <v>52600</v>
      </c>
      <c r="O15" s="6">
        <v>631200</v>
      </c>
      <c r="P15" s="3">
        <v>665285</v>
      </c>
      <c r="Q15" s="4">
        <v>701214</v>
      </c>
    </row>
    <row r="16" spans="1:17" ht="13.5">
      <c r="A16" s="19" t="s">
        <v>33</v>
      </c>
      <c r="B16" s="25"/>
      <c r="C16" s="3">
        <v>45605</v>
      </c>
      <c r="D16" s="3">
        <v>45585</v>
      </c>
      <c r="E16" s="3">
        <v>45585</v>
      </c>
      <c r="F16" s="3">
        <v>45585</v>
      </c>
      <c r="G16" s="3">
        <v>45585</v>
      </c>
      <c r="H16" s="3">
        <v>45585</v>
      </c>
      <c r="I16" s="3">
        <v>45585</v>
      </c>
      <c r="J16" s="3">
        <v>45585</v>
      </c>
      <c r="K16" s="3">
        <v>45585</v>
      </c>
      <c r="L16" s="3">
        <v>45585</v>
      </c>
      <c r="M16" s="3">
        <v>45585</v>
      </c>
      <c r="N16" s="4">
        <v>45585</v>
      </c>
      <c r="O16" s="6">
        <v>547040</v>
      </c>
      <c r="P16" s="3">
        <v>576581</v>
      </c>
      <c r="Q16" s="4">
        <v>607726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2</v>
      </c>
    </row>
    <row r="18" spans="1:17" ht="13.5">
      <c r="A18" s="19" t="s">
        <v>35</v>
      </c>
      <c r="B18" s="25"/>
      <c r="C18" s="3">
        <v>4007563</v>
      </c>
      <c r="D18" s="3">
        <v>4007527</v>
      </c>
      <c r="E18" s="3">
        <v>4007527</v>
      </c>
      <c r="F18" s="3">
        <v>4007527</v>
      </c>
      <c r="G18" s="3">
        <v>4007527</v>
      </c>
      <c r="H18" s="3">
        <v>4007527</v>
      </c>
      <c r="I18" s="3">
        <v>4007527</v>
      </c>
      <c r="J18" s="3">
        <v>4007527</v>
      </c>
      <c r="K18" s="3">
        <v>4007527</v>
      </c>
      <c r="L18" s="3">
        <v>4007527</v>
      </c>
      <c r="M18" s="3">
        <v>4007527</v>
      </c>
      <c r="N18" s="4">
        <v>4007527</v>
      </c>
      <c r="O18" s="6">
        <v>48090360</v>
      </c>
      <c r="P18" s="3">
        <v>47926241</v>
      </c>
      <c r="Q18" s="4">
        <v>50603626</v>
      </c>
    </row>
    <row r="19" spans="1:17" ht="13.5">
      <c r="A19" s="19" t="s">
        <v>36</v>
      </c>
      <c r="B19" s="25"/>
      <c r="C19" s="22">
        <v>35181</v>
      </c>
      <c r="D19" s="22">
        <v>35159</v>
      </c>
      <c r="E19" s="22">
        <v>35159</v>
      </c>
      <c r="F19" s="22">
        <v>35159</v>
      </c>
      <c r="G19" s="22">
        <v>35159</v>
      </c>
      <c r="H19" s="22">
        <v>35159</v>
      </c>
      <c r="I19" s="22">
        <v>35159</v>
      </c>
      <c r="J19" s="22">
        <v>35159</v>
      </c>
      <c r="K19" s="22">
        <v>35159</v>
      </c>
      <c r="L19" s="22">
        <v>35159</v>
      </c>
      <c r="M19" s="22">
        <v>35159</v>
      </c>
      <c r="N19" s="23">
        <v>35159</v>
      </c>
      <c r="O19" s="24">
        <v>421930</v>
      </c>
      <c r="P19" s="22">
        <v>444719</v>
      </c>
      <c r="Q19" s="23">
        <v>468746</v>
      </c>
    </row>
    <row r="20" spans="1:17" ht="13.5">
      <c r="A20" s="19" t="s">
        <v>37</v>
      </c>
      <c r="B20" s="25"/>
      <c r="C20" s="3">
        <v>2083337</v>
      </c>
      <c r="D20" s="3">
        <v>2083333</v>
      </c>
      <c r="E20" s="3">
        <v>2083333</v>
      </c>
      <c r="F20" s="3">
        <v>2083333</v>
      </c>
      <c r="G20" s="3">
        <v>2083333</v>
      </c>
      <c r="H20" s="3">
        <v>2083333</v>
      </c>
      <c r="I20" s="3">
        <v>2083333</v>
      </c>
      <c r="J20" s="3">
        <v>2083333</v>
      </c>
      <c r="K20" s="3">
        <v>2083333</v>
      </c>
      <c r="L20" s="3">
        <v>2083333</v>
      </c>
      <c r="M20" s="3">
        <v>2083333</v>
      </c>
      <c r="N20" s="26">
        <v>2083333</v>
      </c>
      <c r="O20" s="6">
        <v>25000000</v>
      </c>
      <c r="P20" s="3">
        <v>26350000</v>
      </c>
      <c r="Q20" s="4">
        <v>27772898</v>
      </c>
    </row>
    <row r="21" spans="1:17" ht="25.5">
      <c r="A21" s="27" t="s">
        <v>38</v>
      </c>
      <c r="B21" s="28"/>
      <c r="C21" s="29">
        <f aca="true" t="shared" si="0" ref="C21:Q21">SUM(C5:C20)</f>
        <v>22116601</v>
      </c>
      <c r="D21" s="29">
        <f t="shared" si="0"/>
        <v>22116485</v>
      </c>
      <c r="E21" s="29">
        <f t="shared" si="0"/>
        <v>22116485</v>
      </c>
      <c r="F21" s="29">
        <f>SUM(F5:F20)</f>
        <v>22116485</v>
      </c>
      <c r="G21" s="29">
        <f>SUM(G5:G20)</f>
        <v>22116485</v>
      </c>
      <c r="H21" s="29">
        <f>SUM(H5:H20)</f>
        <v>22116485</v>
      </c>
      <c r="I21" s="29">
        <f>SUM(I5:I20)</f>
        <v>22116485</v>
      </c>
      <c r="J21" s="29">
        <f t="shared" si="0"/>
        <v>22116485</v>
      </c>
      <c r="K21" s="29">
        <f>SUM(K5:K20)</f>
        <v>22116485</v>
      </c>
      <c r="L21" s="29">
        <f>SUM(L5:L20)</f>
        <v>22116485</v>
      </c>
      <c r="M21" s="29">
        <f>SUM(M5:M20)</f>
        <v>22116485</v>
      </c>
      <c r="N21" s="30">
        <f t="shared" si="0"/>
        <v>22116485</v>
      </c>
      <c r="O21" s="31">
        <f t="shared" si="0"/>
        <v>265397936</v>
      </c>
      <c r="P21" s="29">
        <f t="shared" si="0"/>
        <v>276967953</v>
      </c>
      <c r="Q21" s="32">
        <f t="shared" si="0"/>
        <v>292014188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7697480</v>
      </c>
      <c r="D24" s="3">
        <v>7695807</v>
      </c>
      <c r="E24" s="3">
        <v>7695807</v>
      </c>
      <c r="F24" s="3">
        <v>7695807</v>
      </c>
      <c r="G24" s="3">
        <v>7695807</v>
      </c>
      <c r="H24" s="3">
        <v>7695807</v>
      </c>
      <c r="I24" s="3">
        <v>7695807</v>
      </c>
      <c r="J24" s="3">
        <v>7695807</v>
      </c>
      <c r="K24" s="3">
        <v>7695807</v>
      </c>
      <c r="L24" s="3">
        <v>7695807</v>
      </c>
      <c r="M24" s="3">
        <v>7695807</v>
      </c>
      <c r="N24" s="36">
        <v>7695807</v>
      </c>
      <c r="O24" s="6">
        <v>92351357</v>
      </c>
      <c r="P24" s="3">
        <v>97335405</v>
      </c>
      <c r="Q24" s="4">
        <v>102590424</v>
      </c>
    </row>
    <row r="25" spans="1:17" ht="13.5">
      <c r="A25" s="21" t="s">
        <v>41</v>
      </c>
      <c r="B25" s="20"/>
      <c r="C25" s="3">
        <v>479727</v>
      </c>
      <c r="D25" s="3">
        <v>479675</v>
      </c>
      <c r="E25" s="3">
        <v>479675</v>
      </c>
      <c r="F25" s="3">
        <v>479675</v>
      </c>
      <c r="G25" s="3">
        <v>479675</v>
      </c>
      <c r="H25" s="3">
        <v>479675</v>
      </c>
      <c r="I25" s="3">
        <v>479675</v>
      </c>
      <c r="J25" s="3">
        <v>479675</v>
      </c>
      <c r="K25" s="3">
        <v>479675</v>
      </c>
      <c r="L25" s="3">
        <v>479675</v>
      </c>
      <c r="M25" s="3">
        <v>479675</v>
      </c>
      <c r="N25" s="4">
        <v>479675</v>
      </c>
      <c r="O25" s="6">
        <v>5756152</v>
      </c>
      <c r="P25" s="3">
        <v>6066988</v>
      </c>
      <c r="Q25" s="4">
        <v>6394619</v>
      </c>
    </row>
    <row r="26" spans="1:17" ht="13.5">
      <c r="A26" s="21" t="s">
        <v>42</v>
      </c>
      <c r="B26" s="20"/>
      <c r="C26" s="3">
        <v>2500022</v>
      </c>
      <c r="D26" s="3">
        <v>2499998</v>
      </c>
      <c r="E26" s="3">
        <v>2499998</v>
      </c>
      <c r="F26" s="3">
        <v>2499998</v>
      </c>
      <c r="G26" s="3">
        <v>2499998</v>
      </c>
      <c r="H26" s="3">
        <v>2499998</v>
      </c>
      <c r="I26" s="3">
        <v>2499998</v>
      </c>
      <c r="J26" s="3">
        <v>2499998</v>
      </c>
      <c r="K26" s="3">
        <v>2499998</v>
      </c>
      <c r="L26" s="3">
        <v>2499998</v>
      </c>
      <c r="M26" s="3">
        <v>2499998</v>
      </c>
      <c r="N26" s="4">
        <v>2499998</v>
      </c>
      <c r="O26" s="6">
        <v>30000000</v>
      </c>
      <c r="P26" s="3">
        <v>31728000</v>
      </c>
      <c r="Q26" s="4">
        <v>33549312</v>
      </c>
    </row>
    <row r="27" spans="1:17" ht="13.5">
      <c r="A27" s="21" t="s">
        <v>43</v>
      </c>
      <c r="B27" s="20"/>
      <c r="C27" s="3">
        <v>1579301</v>
      </c>
      <c r="D27" s="3">
        <v>1471863</v>
      </c>
      <c r="E27" s="3">
        <v>1471863</v>
      </c>
      <c r="F27" s="3">
        <v>1471863</v>
      </c>
      <c r="G27" s="3">
        <v>1471863</v>
      </c>
      <c r="H27" s="3">
        <v>1471863</v>
      </c>
      <c r="I27" s="3">
        <v>1579219</v>
      </c>
      <c r="J27" s="3">
        <v>1471863</v>
      </c>
      <c r="K27" s="3">
        <v>1471863</v>
      </c>
      <c r="L27" s="3">
        <v>1471863</v>
      </c>
      <c r="M27" s="3">
        <v>1471863</v>
      </c>
      <c r="N27" s="36">
        <v>1471863</v>
      </c>
      <c r="O27" s="6">
        <v>17877150</v>
      </c>
      <c r="P27" s="3">
        <v>18842517</v>
      </c>
      <c r="Q27" s="4">
        <v>19860012</v>
      </c>
    </row>
    <row r="28" spans="1:17" ht="13.5">
      <c r="A28" s="21" t="s">
        <v>44</v>
      </c>
      <c r="B28" s="20"/>
      <c r="C28" s="3">
        <v>613749</v>
      </c>
      <c r="D28" s="3">
        <v>613738</v>
      </c>
      <c r="E28" s="3">
        <v>613738</v>
      </c>
      <c r="F28" s="3">
        <v>613738</v>
      </c>
      <c r="G28" s="3">
        <v>613738</v>
      </c>
      <c r="H28" s="3">
        <v>613738</v>
      </c>
      <c r="I28" s="3">
        <v>613738</v>
      </c>
      <c r="J28" s="3">
        <v>613738</v>
      </c>
      <c r="K28" s="3">
        <v>613738</v>
      </c>
      <c r="L28" s="3">
        <v>613738</v>
      </c>
      <c r="M28" s="3">
        <v>613738</v>
      </c>
      <c r="N28" s="4">
        <v>613738</v>
      </c>
      <c r="O28" s="6">
        <v>7364867</v>
      </c>
      <c r="P28" s="3">
        <v>7762570</v>
      </c>
      <c r="Q28" s="4">
        <v>8181748</v>
      </c>
    </row>
    <row r="29" spans="1:17" ht="13.5">
      <c r="A29" s="21" t="s">
        <v>45</v>
      </c>
      <c r="B29" s="20"/>
      <c r="C29" s="3">
        <v>5361484</v>
      </c>
      <c r="D29" s="3">
        <v>5361474</v>
      </c>
      <c r="E29" s="3">
        <v>5361474</v>
      </c>
      <c r="F29" s="3">
        <v>5361474</v>
      </c>
      <c r="G29" s="3">
        <v>5361474</v>
      </c>
      <c r="H29" s="3">
        <v>5361474</v>
      </c>
      <c r="I29" s="3">
        <v>5361474</v>
      </c>
      <c r="J29" s="3">
        <v>5361474</v>
      </c>
      <c r="K29" s="3">
        <v>5361474</v>
      </c>
      <c r="L29" s="3">
        <v>5361474</v>
      </c>
      <c r="M29" s="3">
        <v>5361474</v>
      </c>
      <c r="N29" s="36">
        <v>5361474</v>
      </c>
      <c r="O29" s="6">
        <v>64337698</v>
      </c>
      <c r="P29" s="3">
        <v>67811934</v>
      </c>
      <c r="Q29" s="4">
        <v>71473778</v>
      </c>
    </row>
    <row r="30" spans="1:17" ht="13.5">
      <c r="A30" s="21" t="s">
        <v>46</v>
      </c>
      <c r="B30" s="20"/>
      <c r="C30" s="3">
        <v>219322</v>
      </c>
      <c r="D30" s="3">
        <v>219168</v>
      </c>
      <c r="E30" s="3">
        <v>219168</v>
      </c>
      <c r="F30" s="3">
        <v>219168</v>
      </c>
      <c r="G30" s="3">
        <v>219168</v>
      </c>
      <c r="H30" s="3">
        <v>219168</v>
      </c>
      <c r="I30" s="3">
        <v>219168</v>
      </c>
      <c r="J30" s="3">
        <v>219168</v>
      </c>
      <c r="K30" s="3">
        <v>219168</v>
      </c>
      <c r="L30" s="3">
        <v>219168</v>
      </c>
      <c r="M30" s="3">
        <v>219168</v>
      </c>
      <c r="N30" s="4">
        <v>219168</v>
      </c>
      <c r="O30" s="6">
        <v>2630170</v>
      </c>
      <c r="P30" s="3">
        <v>2772297</v>
      </c>
      <c r="Q30" s="4">
        <v>2921999</v>
      </c>
    </row>
    <row r="31" spans="1:17" ht="13.5">
      <c r="A31" s="21" t="s">
        <v>47</v>
      </c>
      <c r="B31" s="20"/>
      <c r="C31" s="3">
        <v>846065</v>
      </c>
      <c r="D31" s="3">
        <v>845824</v>
      </c>
      <c r="E31" s="3">
        <v>845824</v>
      </c>
      <c r="F31" s="3">
        <v>845824</v>
      </c>
      <c r="G31" s="3">
        <v>845824</v>
      </c>
      <c r="H31" s="3">
        <v>845824</v>
      </c>
      <c r="I31" s="3">
        <v>845824</v>
      </c>
      <c r="J31" s="3">
        <v>845824</v>
      </c>
      <c r="K31" s="3">
        <v>845824</v>
      </c>
      <c r="L31" s="3">
        <v>845824</v>
      </c>
      <c r="M31" s="3">
        <v>845824</v>
      </c>
      <c r="N31" s="36">
        <v>845824</v>
      </c>
      <c r="O31" s="6">
        <v>10150129</v>
      </c>
      <c r="P31" s="3">
        <v>10698236</v>
      </c>
      <c r="Q31" s="4">
        <v>11275946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1751387</v>
      </c>
      <c r="D33" s="3">
        <v>1740854</v>
      </c>
      <c r="E33" s="3">
        <v>1740854</v>
      </c>
      <c r="F33" s="3">
        <v>1740854</v>
      </c>
      <c r="G33" s="3">
        <v>1740854</v>
      </c>
      <c r="H33" s="3">
        <v>1740854</v>
      </c>
      <c r="I33" s="3">
        <v>1750270</v>
      </c>
      <c r="J33" s="3">
        <v>1740854</v>
      </c>
      <c r="K33" s="3">
        <v>1740854</v>
      </c>
      <c r="L33" s="3">
        <v>1740854</v>
      </c>
      <c r="M33" s="3">
        <v>1740854</v>
      </c>
      <c r="N33" s="4">
        <v>1740854</v>
      </c>
      <c r="O33" s="6">
        <v>20910197</v>
      </c>
      <c r="P33" s="3">
        <v>22017929</v>
      </c>
      <c r="Q33" s="4">
        <v>23177368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21048537</v>
      </c>
      <c r="D35" s="29">
        <f t="shared" si="1"/>
        <v>20928401</v>
      </c>
      <c r="E35" s="29">
        <f t="shared" si="1"/>
        <v>20928401</v>
      </c>
      <c r="F35" s="29">
        <f>SUM(F24:F34)</f>
        <v>20928401</v>
      </c>
      <c r="G35" s="29">
        <f>SUM(G24:G34)</f>
        <v>20928401</v>
      </c>
      <c r="H35" s="29">
        <f>SUM(H24:H34)</f>
        <v>20928401</v>
      </c>
      <c r="I35" s="29">
        <f>SUM(I24:I34)</f>
        <v>21045173</v>
      </c>
      <c r="J35" s="29">
        <f t="shared" si="1"/>
        <v>20928401</v>
      </c>
      <c r="K35" s="29">
        <f>SUM(K24:K34)</f>
        <v>20928401</v>
      </c>
      <c r="L35" s="29">
        <f>SUM(L24:L34)</f>
        <v>20928401</v>
      </c>
      <c r="M35" s="29">
        <f>SUM(M24:M34)</f>
        <v>20928401</v>
      </c>
      <c r="N35" s="32">
        <f t="shared" si="1"/>
        <v>20928401</v>
      </c>
      <c r="O35" s="31">
        <f t="shared" si="1"/>
        <v>251377720</v>
      </c>
      <c r="P35" s="29">
        <f t="shared" si="1"/>
        <v>265035876</v>
      </c>
      <c r="Q35" s="32">
        <f t="shared" si="1"/>
        <v>279425206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1068064</v>
      </c>
      <c r="D37" s="42">
        <f t="shared" si="2"/>
        <v>1188084</v>
      </c>
      <c r="E37" s="42">
        <f t="shared" si="2"/>
        <v>1188084</v>
      </c>
      <c r="F37" s="42">
        <f>+F21-F35</f>
        <v>1188084</v>
      </c>
      <c r="G37" s="42">
        <f>+G21-G35</f>
        <v>1188084</v>
      </c>
      <c r="H37" s="42">
        <f>+H21-H35</f>
        <v>1188084</v>
      </c>
      <c r="I37" s="42">
        <f>+I21-I35</f>
        <v>1071312</v>
      </c>
      <c r="J37" s="42">
        <f t="shared" si="2"/>
        <v>1188084</v>
      </c>
      <c r="K37" s="42">
        <f>+K21-K35</f>
        <v>1188084</v>
      </c>
      <c r="L37" s="42">
        <f>+L21-L35</f>
        <v>1188084</v>
      </c>
      <c r="M37" s="42">
        <f>+M21-M35</f>
        <v>1188084</v>
      </c>
      <c r="N37" s="43">
        <f t="shared" si="2"/>
        <v>1188084</v>
      </c>
      <c r="O37" s="44">
        <f t="shared" si="2"/>
        <v>14020216</v>
      </c>
      <c r="P37" s="42">
        <f t="shared" si="2"/>
        <v>11932077</v>
      </c>
      <c r="Q37" s="43">
        <f t="shared" si="2"/>
        <v>12588982</v>
      </c>
    </row>
    <row r="38" spans="1:17" ht="21" customHeight="1">
      <c r="A38" s="45" t="s">
        <v>52</v>
      </c>
      <c r="B38" s="25"/>
      <c r="C38" s="3">
        <v>1191557</v>
      </c>
      <c r="D38" s="3">
        <v>1191553</v>
      </c>
      <c r="E38" s="3">
        <v>1191553</v>
      </c>
      <c r="F38" s="3">
        <v>1191553</v>
      </c>
      <c r="G38" s="3">
        <v>1191553</v>
      </c>
      <c r="H38" s="3">
        <v>1191553</v>
      </c>
      <c r="I38" s="3">
        <v>1191553</v>
      </c>
      <c r="J38" s="3">
        <v>1191553</v>
      </c>
      <c r="K38" s="3">
        <v>1191553</v>
      </c>
      <c r="L38" s="3">
        <v>1191553</v>
      </c>
      <c r="M38" s="3">
        <v>1191553</v>
      </c>
      <c r="N38" s="4">
        <v>1191553</v>
      </c>
      <c r="O38" s="6">
        <v>14298640</v>
      </c>
      <c r="P38" s="3">
        <v>14883760</v>
      </c>
      <c r="Q38" s="4">
        <v>15726482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2259621</v>
      </c>
      <c r="D41" s="50">
        <f t="shared" si="3"/>
        <v>2379637</v>
      </c>
      <c r="E41" s="50">
        <f t="shared" si="3"/>
        <v>2379637</v>
      </c>
      <c r="F41" s="50">
        <f>SUM(F37:F40)</f>
        <v>2379637</v>
      </c>
      <c r="G41" s="50">
        <f>SUM(G37:G40)</f>
        <v>2379637</v>
      </c>
      <c r="H41" s="50">
        <f>SUM(H37:H40)</f>
        <v>2379637</v>
      </c>
      <c r="I41" s="50">
        <f>SUM(I37:I40)</f>
        <v>2262865</v>
      </c>
      <c r="J41" s="50">
        <f t="shared" si="3"/>
        <v>2379637</v>
      </c>
      <c r="K41" s="50">
        <f>SUM(K37:K40)</f>
        <v>2379637</v>
      </c>
      <c r="L41" s="50">
        <f>SUM(L37:L40)</f>
        <v>2379637</v>
      </c>
      <c r="M41" s="50">
        <f>SUM(M37:M40)</f>
        <v>2379637</v>
      </c>
      <c r="N41" s="51">
        <f t="shared" si="3"/>
        <v>2379637</v>
      </c>
      <c r="O41" s="52">
        <f t="shared" si="3"/>
        <v>28318856</v>
      </c>
      <c r="P41" s="50">
        <f t="shared" si="3"/>
        <v>26815837</v>
      </c>
      <c r="Q41" s="51">
        <f t="shared" si="3"/>
        <v>28315464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2259621</v>
      </c>
      <c r="D43" s="57">
        <f t="shared" si="4"/>
        <v>2379637</v>
      </c>
      <c r="E43" s="57">
        <f t="shared" si="4"/>
        <v>2379637</v>
      </c>
      <c r="F43" s="57">
        <f>+F41-F42</f>
        <v>2379637</v>
      </c>
      <c r="G43" s="57">
        <f>+G41-G42</f>
        <v>2379637</v>
      </c>
      <c r="H43" s="57">
        <f>+H41-H42</f>
        <v>2379637</v>
      </c>
      <c r="I43" s="57">
        <f>+I41-I42</f>
        <v>2262865</v>
      </c>
      <c r="J43" s="57">
        <f t="shared" si="4"/>
        <v>2379637</v>
      </c>
      <c r="K43" s="57">
        <f>+K41-K42</f>
        <v>2379637</v>
      </c>
      <c r="L43" s="57">
        <f>+L41-L42</f>
        <v>2379637</v>
      </c>
      <c r="M43" s="57">
        <f>+M41-M42</f>
        <v>2379637</v>
      </c>
      <c r="N43" s="58">
        <f t="shared" si="4"/>
        <v>2379637</v>
      </c>
      <c r="O43" s="59">
        <f t="shared" si="4"/>
        <v>28318856</v>
      </c>
      <c r="P43" s="57">
        <f t="shared" si="4"/>
        <v>26815837</v>
      </c>
      <c r="Q43" s="58">
        <f t="shared" si="4"/>
        <v>28315464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2259621</v>
      </c>
      <c r="D45" s="50">
        <f t="shared" si="5"/>
        <v>2379637</v>
      </c>
      <c r="E45" s="50">
        <f t="shared" si="5"/>
        <v>2379637</v>
      </c>
      <c r="F45" s="50">
        <f>SUM(F43:F44)</f>
        <v>2379637</v>
      </c>
      <c r="G45" s="50">
        <f>SUM(G43:G44)</f>
        <v>2379637</v>
      </c>
      <c r="H45" s="50">
        <f>SUM(H43:H44)</f>
        <v>2379637</v>
      </c>
      <c r="I45" s="50">
        <f>SUM(I43:I44)</f>
        <v>2262865</v>
      </c>
      <c r="J45" s="50">
        <f t="shared" si="5"/>
        <v>2379637</v>
      </c>
      <c r="K45" s="50">
        <f>SUM(K43:K44)</f>
        <v>2379637</v>
      </c>
      <c r="L45" s="50">
        <f>SUM(L43:L44)</f>
        <v>2379637</v>
      </c>
      <c r="M45" s="50">
        <f>SUM(M43:M44)</f>
        <v>2379637</v>
      </c>
      <c r="N45" s="51">
        <f t="shared" si="5"/>
        <v>2379637</v>
      </c>
      <c r="O45" s="52">
        <f t="shared" si="5"/>
        <v>28318856</v>
      </c>
      <c r="P45" s="50">
        <f t="shared" si="5"/>
        <v>26815837</v>
      </c>
      <c r="Q45" s="51">
        <f t="shared" si="5"/>
        <v>28315464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2259621</v>
      </c>
      <c r="D47" s="63">
        <f t="shared" si="6"/>
        <v>2379637</v>
      </c>
      <c r="E47" s="63">
        <f t="shared" si="6"/>
        <v>2379637</v>
      </c>
      <c r="F47" s="63">
        <f>SUM(F45:F46)</f>
        <v>2379637</v>
      </c>
      <c r="G47" s="63">
        <f>SUM(G45:G46)</f>
        <v>2379637</v>
      </c>
      <c r="H47" s="63">
        <f>SUM(H45:H46)</f>
        <v>2379637</v>
      </c>
      <c r="I47" s="63">
        <f>SUM(I45:I46)</f>
        <v>2262865</v>
      </c>
      <c r="J47" s="63">
        <f t="shared" si="6"/>
        <v>2379637</v>
      </c>
      <c r="K47" s="63">
        <f>SUM(K45:K46)</f>
        <v>2379637</v>
      </c>
      <c r="L47" s="63">
        <f>SUM(L45:L46)</f>
        <v>2379637</v>
      </c>
      <c r="M47" s="63">
        <f>SUM(M45:M46)</f>
        <v>2379637</v>
      </c>
      <c r="N47" s="64">
        <f t="shared" si="6"/>
        <v>2379637</v>
      </c>
      <c r="O47" s="65">
        <f t="shared" si="6"/>
        <v>28318856</v>
      </c>
      <c r="P47" s="63">
        <f t="shared" si="6"/>
        <v>26815837</v>
      </c>
      <c r="Q47" s="66">
        <f t="shared" si="6"/>
        <v>28315464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84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1665816</v>
      </c>
      <c r="D5" s="3">
        <v>1665816</v>
      </c>
      <c r="E5" s="3">
        <v>1665816</v>
      </c>
      <c r="F5" s="3">
        <v>1665816</v>
      </c>
      <c r="G5" s="3">
        <v>1665816</v>
      </c>
      <c r="H5" s="3">
        <v>1665816</v>
      </c>
      <c r="I5" s="3">
        <v>1665816</v>
      </c>
      <c r="J5" s="3">
        <v>1665816</v>
      </c>
      <c r="K5" s="3">
        <v>1665816</v>
      </c>
      <c r="L5" s="3">
        <v>1665816</v>
      </c>
      <c r="M5" s="3">
        <v>1665816</v>
      </c>
      <c r="N5" s="4">
        <v>1665855</v>
      </c>
      <c r="O5" s="5">
        <v>19989831</v>
      </c>
      <c r="P5" s="3">
        <v>24074942</v>
      </c>
      <c r="Q5" s="4">
        <v>25308108</v>
      </c>
    </row>
    <row r="6" spans="1:17" ht="13.5">
      <c r="A6" s="19" t="s">
        <v>24</v>
      </c>
      <c r="B6" s="20"/>
      <c r="C6" s="3">
        <v>2896931</v>
      </c>
      <c r="D6" s="3">
        <v>2896931</v>
      </c>
      <c r="E6" s="3">
        <v>2896931</v>
      </c>
      <c r="F6" s="3">
        <v>2896931</v>
      </c>
      <c r="G6" s="3">
        <v>2896931</v>
      </c>
      <c r="H6" s="3">
        <v>2896931</v>
      </c>
      <c r="I6" s="3">
        <v>2896931</v>
      </c>
      <c r="J6" s="3">
        <v>2896931</v>
      </c>
      <c r="K6" s="3">
        <v>2896931</v>
      </c>
      <c r="L6" s="3">
        <v>2896931</v>
      </c>
      <c r="M6" s="3">
        <v>2896931</v>
      </c>
      <c r="N6" s="4">
        <v>2896959</v>
      </c>
      <c r="O6" s="6">
        <v>34763200</v>
      </c>
      <c r="P6" s="3">
        <v>36640413</v>
      </c>
      <c r="Q6" s="4">
        <v>38618996</v>
      </c>
    </row>
    <row r="7" spans="1:17" ht="13.5">
      <c r="A7" s="21" t="s">
        <v>25</v>
      </c>
      <c r="B7" s="20"/>
      <c r="C7" s="3">
        <v>753718</v>
      </c>
      <c r="D7" s="3">
        <v>753718</v>
      </c>
      <c r="E7" s="3">
        <v>753718</v>
      </c>
      <c r="F7" s="3">
        <v>753718</v>
      </c>
      <c r="G7" s="3">
        <v>753718</v>
      </c>
      <c r="H7" s="3">
        <v>753718</v>
      </c>
      <c r="I7" s="3">
        <v>753718</v>
      </c>
      <c r="J7" s="3">
        <v>753718</v>
      </c>
      <c r="K7" s="3">
        <v>753718</v>
      </c>
      <c r="L7" s="3">
        <v>753718</v>
      </c>
      <c r="M7" s="3">
        <v>753718</v>
      </c>
      <c r="N7" s="4">
        <v>753748</v>
      </c>
      <c r="O7" s="6">
        <v>9044646</v>
      </c>
      <c r="P7" s="3">
        <v>9533056</v>
      </c>
      <c r="Q7" s="4">
        <v>10028775</v>
      </c>
    </row>
    <row r="8" spans="1:17" ht="13.5">
      <c r="A8" s="21" t="s">
        <v>26</v>
      </c>
      <c r="B8" s="20"/>
      <c r="C8" s="3">
        <v>367892</v>
      </c>
      <c r="D8" s="3">
        <v>367892</v>
      </c>
      <c r="E8" s="3">
        <v>367892</v>
      </c>
      <c r="F8" s="3">
        <v>367892</v>
      </c>
      <c r="G8" s="3">
        <v>367892</v>
      </c>
      <c r="H8" s="3">
        <v>367892</v>
      </c>
      <c r="I8" s="3">
        <v>367892</v>
      </c>
      <c r="J8" s="3">
        <v>367892</v>
      </c>
      <c r="K8" s="3">
        <v>367892</v>
      </c>
      <c r="L8" s="3">
        <v>367892</v>
      </c>
      <c r="M8" s="3">
        <v>367892</v>
      </c>
      <c r="N8" s="4">
        <v>367900</v>
      </c>
      <c r="O8" s="6">
        <v>4414712</v>
      </c>
      <c r="P8" s="3">
        <v>4667974</v>
      </c>
      <c r="Q8" s="4">
        <v>4920045</v>
      </c>
    </row>
    <row r="9" spans="1:17" ht="13.5">
      <c r="A9" s="21" t="s">
        <v>27</v>
      </c>
      <c r="B9" s="20"/>
      <c r="C9" s="22">
        <v>654315</v>
      </c>
      <c r="D9" s="22">
        <v>654315</v>
      </c>
      <c r="E9" s="22">
        <v>654315</v>
      </c>
      <c r="F9" s="22">
        <v>654315</v>
      </c>
      <c r="G9" s="22">
        <v>654315</v>
      </c>
      <c r="H9" s="22">
        <v>654315</v>
      </c>
      <c r="I9" s="22">
        <v>654315</v>
      </c>
      <c r="J9" s="22">
        <v>654315</v>
      </c>
      <c r="K9" s="22">
        <v>654315</v>
      </c>
      <c r="L9" s="22">
        <v>654315</v>
      </c>
      <c r="M9" s="22">
        <v>654315</v>
      </c>
      <c r="N9" s="23">
        <v>654327</v>
      </c>
      <c r="O9" s="24">
        <v>7851792</v>
      </c>
      <c r="P9" s="22">
        <v>2999844</v>
      </c>
      <c r="Q9" s="23">
        <v>3161837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56388</v>
      </c>
      <c r="D11" s="3">
        <v>56388</v>
      </c>
      <c r="E11" s="3">
        <v>56388</v>
      </c>
      <c r="F11" s="3">
        <v>56388</v>
      </c>
      <c r="G11" s="3">
        <v>56388</v>
      </c>
      <c r="H11" s="3">
        <v>56388</v>
      </c>
      <c r="I11" s="3">
        <v>56388</v>
      </c>
      <c r="J11" s="3">
        <v>56388</v>
      </c>
      <c r="K11" s="3">
        <v>56388</v>
      </c>
      <c r="L11" s="3">
        <v>56388</v>
      </c>
      <c r="M11" s="3">
        <v>56388</v>
      </c>
      <c r="N11" s="4">
        <v>56418</v>
      </c>
      <c r="O11" s="6">
        <v>676686</v>
      </c>
      <c r="P11" s="3">
        <v>709469</v>
      </c>
      <c r="Q11" s="4">
        <v>684371</v>
      </c>
    </row>
    <row r="12" spans="1:17" ht="13.5">
      <c r="A12" s="19" t="s">
        <v>29</v>
      </c>
      <c r="B12" s="25"/>
      <c r="C12" s="3">
        <v>81254</v>
      </c>
      <c r="D12" s="3">
        <v>81254</v>
      </c>
      <c r="E12" s="3">
        <v>81254</v>
      </c>
      <c r="F12" s="3">
        <v>81254</v>
      </c>
      <c r="G12" s="3">
        <v>81254</v>
      </c>
      <c r="H12" s="3">
        <v>81254</v>
      </c>
      <c r="I12" s="3">
        <v>81254</v>
      </c>
      <c r="J12" s="3">
        <v>81254</v>
      </c>
      <c r="K12" s="3">
        <v>81254</v>
      </c>
      <c r="L12" s="3">
        <v>81254</v>
      </c>
      <c r="M12" s="3">
        <v>81254</v>
      </c>
      <c r="N12" s="4">
        <v>81258</v>
      </c>
      <c r="O12" s="6">
        <v>975052</v>
      </c>
      <c r="P12" s="3">
        <v>780041</v>
      </c>
      <c r="Q12" s="4">
        <v>822164</v>
      </c>
    </row>
    <row r="13" spans="1:17" ht="13.5">
      <c r="A13" s="19" t="s">
        <v>30</v>
      </c>
      <c r="B13" s="25"/>
      <c r="C13" s="3">
        <v>33136</v>
      </c>
      <c r="D13" s="3">
        <v>33136</v>
      </c>
      <c r="E13" s="3">
        <v>33136</v>
      </c>
      <c r="F13" s="3">
        <v>33136</v>
      </c>
      <c r="G13" s="3">
        <v>33136</v>
      </c>
      <c r="H13" s="3">
        <v>33136</v>
      </c>
      <c r="I13" s="3">
        <v>33136</v>
      </c>
      <c r="J13" s="3">
        <v>33136</v>
      </c>
      <c r="K13" s="3">
        <v>33136</v>
      </c>
      <c r="L13" s="3">
        <v>33136</v>
      </c>
      <c r="M13" s="3">
        <v>33136</v>
      </c>
      <c r="N13" s="4">
        <v>33147</v>
      </c>
      <c r="O13" s="6">
        <v>397643</v>
      </c>
      <c r="P13" s="3">
        <v>785591</v>
      </c>
      <c r="Q13" s="4">
        <v>997297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52733</v>
      </c>
      <c r="D15" s="3">
        <v>52733</v>
      </c>
      <c r="E15" s="3">
        <v>52733</v>
      </c>
      <c r="F15" s="3">
        <v>52733</v>
      </c>
      <c r="G15" s="3">
        <v>52733</v>
      </c>
      <c r="H15" s="3">
        <v>52733</v>
      </c>
      <c r="I15" s="3">
        <v>52733</v>
      </c>
      <c r="J15" s="3">
        <v>52733</v>
      </c>
      <c r="K15" s="3">
        <v>52733</v>
      </c>
      <c r="L15" s="3">
        <v>52733</v>
      </c>
      <c r="M15" s="3">
        <v>52733</v>
      </c>
      <c r="N15" s="4">
        <v>52735</v>
      </c>
      <c r="O15" s="6">
        <v>632798</v>
      </c>
      <c r="P15" s="3">
        <v>879317</v>
      </c>
      <c r="Q15" s="4">
        <v>1008154</v>
      </c>
    </row>
    <row r="16" spans="1:17" ht="13.5">
      <c r="A16" s="19" t="s">
        <v>33</v>
      </c>
      <c r="B16" s="25"/>
      <c r="C16" s="3">
        <v>38080</v>
      </c>
      <c r="D16" s="3">
        <v>38080</v>
      </c>
      <c r="E16" s="3">
        <v>38080</v>
      </c>
      <c r="F16" s="3">
        <v>38080</v>
      </c>
      <c r="G16" s="3">
        <v>38080</v>
      </c>
      <c r="H16" s="3">
        <v>38080</v>
      </c>
      <c r="I16" s="3">
        <v>38080</v>
      </c>
      <c r="J16" s="3">
        <v>38080</v>
      </c>
      <c r="K16" s="3">
        <v>38080</v>
      </c>
      <c r="L16" s="3">
        <v>38080</v>
      </c>
      <c r="M16" s="3">
        <v>38080</v>
      </c>
      <c r="N16" s="4">
        <v>38087</v>
      </c>
      <c r="O16" s="6">
        <v>456967</v>
      </c>
      <c r="P16" s="3">
        <v>502664</v>
      </c>
      <c r="Q16" s="4">
        <v>552930</v>
      </c>
    </row>
    <row r="17" spans="1:17" ht="13.5">
      <c r="A17" s="21" t="s">
        <v>34</v>
      </c>
      <c r="B17" s="20"/>
      <c r="C17" s="3">
        <v>32400</v>
      </c>
      <c r="D17" s="3">
        <v>32400</v>
      </c>
      <c r="E17" s="3">
        <v>32400</v>
      </c>
      <c r="F17" s="3">
        <v>32400</v>
      </c>
      <c r="G17" s="3">
        <v>32400</v>
      </c>
      <c r="H17" s="3">
        <v>32400</v>
      </c>
      <c r="I17" s="3">
        <v>32400</v>
      </c>
      <c r="J17" s="3">
        <v>32400</v>
      </c>
      <c r="K17" s="3">
        <v>32400</v>
      </c>
      <c r="L17" s="3">
        <v>32400</v>
      </c>
      <c r="M17" s="3">
        <v>32400</v>
      </c>
      <c r="N17" s="4">
        <v>32400</v>
      </c>
      <c r="O17" s="6">
        <v>388800</v>
      </c>
      <c r="P17" s="3">
        <v>427680</v>
      </c>
      <c r="Q17" s="4">
        <v>470448</v>
      </c>
    </row>
    <row r="18" spans="1:17" ht="13.5">
      <c r="A18" s="19" t="s">
        <v>35</v>
      </c>
      <c r="B18" s="25"/>
      <c r="C18" s="3">
        <v>2258832</v>
      </c>
      <c r="D18" s="3">
        <v>2258832</v>
      </c>
      <c r="E18" s="3">
        <v>2258832</v>
      </c>
      <c r="F18" s="3">
        <v>2258832</v>
      </c>
      <c r="G18" s="3">
        <v>2258832</v>
      </c>
      <c r="H18" s="3">
        <v>2258832</v>
      </c>
      <c r="I18" s="3">
        <v>2258832</v>
      </c>
      <c r="J18" s="3">
        <v>2258832</v>
      </c>
      <c r="K18" s="3">
        <v>2258832</v>
      </c>
      <c r="L18" s="3">
        <v>2258832</v>
      </c>
      <c r="M18" s="3">
        <v>2258832</v>
      </c>
      <c r="N18" s="4">
        <v>2258848</v>
      </c>
      <c r="O18" s="6">
        <v>27106000</v>
      </c>
      <c r="P18" s="3">
        <v>28017000</v>
      </c>
      <c r="Q18" s="4">
        <v>30542000</v>
      </c>
    </row>
    <row r="19" spans="1:17" ht="13.5">
      <c r="A19" s="19" t="s">
        <v>36</v>
      </c>
      <c r="B19" s="25"/>
      <c r="C19" s="22">
        <v>752288</v>
      </c>
      <c r="D19" s="22">
        <v>752288</v>
      </c>
      <c r="E19" s="22">
        <v>752288</v>
      </c>
      <c r="F19" s="22">
        <v>752288</v>
      </c>
      <c r="G19" s="22">
        <v>752288</v>
      </c>
      <c r="H19" s="22">
        <v>752288</v>
      </c>
      <c r="I19" s="22">
        <v>752288</v>
      </c>
      <c r="J19" s="22">
        <v>752288</v>
      </c>
      <c r="K19" s="22">
        <v>752288</v>
      </c>
      <c r="L19" s="22">
        <v>752288</v>
      </c>
      <c r="M19" s="22">
        <v>752288</v>
      </c>
      <c r="N19" s="23">
        <v>752361</v>
      </c>
      <c r="O19" s="24">
        <v>9027529</v>
      </c>
      <c r="P19" s="22">
        <v>5372205</v>
      </c>
      <c r="Q19" s="23">
        <v>8992227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9643783</v>
      </c>
      <c r="D21" s="29">
        <f t="shared" si="0"/>
        <v>9643783</v>
      </c>
      <c r="E21" s="29">
        <f t="shared" si="0"/>
        <v>9643783</v>
      </c>
      <c r="F21" s="29">
        <f>SUM(F5:F20)</f>
        <v>9643783</v>
      </c>
      <c r="G21" s="29">
        <f>SUM(G5:G20)</f>
        <v>9643783</v>
      </c>
      <c r="H21" s="29">
        <f>SUM(H5:H20)</f>
        <v>9643783</v>
      </c>
      <c r="I21" s="29">
        <f>SUM(I5:I20)</f>
        <v>9643783</v>
      </c>
      <c r="J21" s="29">
        <f t="shared" si="0"/>
        <v>9643783</v>
      </c>
      <c r="K21" s="29">
        <f>SUM(K5:K20)</f>
        <v>9643783</v>
      </c>
      <c r="L21" s="29">
        <f>SUM(L5:L20)</f>
        <v>9643783</v>
      </c>
      <c r="M21" s="29">
        <f>SUM(M5:M20)</f>
        <v>9643783</v>
      </c>
      <c r="N21" s="30">
        <f t="shared" si="0"/>
        <v>9644043</v>
      </c>
      <c r="O21" s="31">
        <f t="shared" si="0"/>
        <v>115725656</v>
      </c>
      <c r="P21" s="29">
        <f t="shared" si="0"/>
        <v>115390196</v>
      </c>
      <c r="Q21" s="32">
        <f t="shared" si="0"/>
        <v>126107352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3121781</v>
      </c>
      <c r="D24" s="3">
        <v>3121781</v>
      </c>
      <c r="E24" s="3">
        <v>3121781</v>
      </c>
      <c r="F24" s="3">
        <v>3121781</v>
      </c>
      <c r="G24" s="3">
        <v>3121781</v>
      </c>
      <c r="H24" s="3">
        <v>3121781</v>
      </c>
      <c r="I24" s="3">
        <v>3121781</v>
      </c>
      <c r="J24" s="3">
        <v>3121781</v>
      </c>
      <c r="K24" s="3">
        <v>3121781</v>
      </c>
      <c r="L24" s="3">
        <v>3121781</v>
      </c>
      <c r="M24" s="3">
        <v>3121781</v>
      </c>
      <c r="N24" s="36">
        <v>3122727</v>
      </c>
      <c r="O24" s="6">
        <v>37462318</v>
      </c>
      <c r="P24" s="3">
        <v>41824263</v>
      </c>
      <c r="Q24" s="4">
        <v>43367271</v>
      </c>
    </row>
    <row r="25" spans="1:17" ht="13.5">
      <c r="A25" s="21" t="s">
        <v>41</v>
      </c>
      <c r="B25" s="20"/>
      <c r="C25" s="3">
        <v>216819</v>
      </c>
      <c r="D25" s="3">
        <v>216819</v>
      </c>
      <c r="E25" s="3">
        <v>216819</v>
      </c>
      <c r="F25" s="3">
        <v>216819</v>
      </c>
      <c r="G25" s="3">
        <v>216819</v>
      </c>
      <c r="H25" s="3">
        <v>216819</v>
      </c>
      <c r="I25" s="3">
        <v>216819</v>
      </c>
      <c r="J25" s="3">
        <v>216819</v>
      </c>
      <c r="K25" s="3">
        <v>216819</v>
      </c>
      <c r="L25" s="3">
        <v>216819</v>
      </c>
      <c r="M25" s="3">
        <v>216819</v>
      </c>
      <c r="N25" s="4">
        <v>216830</v>
      </c>
      <c r="O25" s="6">
        <v>2601839</v>
      </c>
      <c r="P25" s="3">
        <v>2742338</v>
      </c>
      <c r="Q25" s="4">
        <v>2890424</v>
      </c>
    </row>
    <row r="26" spans="1:17" ht="13.5">
      <c r="A26" s="21" t="s">
        <v>42</v>
      </c>
      <c r="B26" s="20"/>
      <c r="C26" s="3">
        <v>485960</v>
      </c>
      <c r="D26" s="3">
        <v>485960</v>
      </c>
      <c r="E26" s="3">
        <v>485960</v>
      </c>
      <c r="F26" s="3">
        <v>485960</v>
      </c>
      <c r="G26" s="3">
        <v>485960</v>
      </c>
      <c r="H26" s="3">
        <v>485960</v>
      </c>
      <c r="I26" s="3">
        <v>485960</v>
      </c>
      <c r="J26" s="3">
        <v>485960</v>
      </c>
      <c r="K26" s="3">
        <v>485960</v>
      </c>
      <c r="L26" s="3">
        <v>485960</v>
      </c>
      <c r="M26" s="3">
        <v>485960</v>
      </c>
      <c r="N26" s="4">
        <v>485984</v>
      </c>
      <c r="O26" s="6">
        <v>5831544</v>
      </c>
      <c r="P26" s="3">
        <v>6146448</v>
      </c>
      <c r="Q26" s="4">
        <v>6478356</v>
      </c>
    </row>
    <row r="27" spans="1:17" ht="13.5">
      <c r="A27" s="21" t="s">
        <v>43</v>
      </c>
      <c r="B27" s="20"/>
      <c r="C27" s="3">
        <v>924677</v>
      </c>
      <c r="D27" s="3">
        <v>924677</v>
      </c>
      <c r="E27" s="3">
        <v>924677</v>
      </c>
      <c r="F27" s="3">
        <v>924677</v>
      </c>
      <c r="G27" s="3">
        <v>924677</v>
      </c>
      <c r="H27" s="3">
        <v>924677</v>
      </c>
      <c r="I27" s="3">
        <v>924677</v>
      </c>
      <c r="J27" s="3">
        <v>924677</v>
      </c>
      <c r="K27" s="3">
        <v>924677</v>
      </c>
      <c r="L27" s="3">
        <v>924677</v>
      </c>
      <c r="M27" s="3">
        <v>924677</v>
      </c>
      <c r="N27" s="36">
        <v>924702</v>
      </c>
      <c r="O27" s="6">
        <v>11096149</v>
      </c>
      <c r="P27" s="3">
        <v>8237047</v>
      </c>
      <c r="Q27" s="4">
        <v>8377512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2220717</v>
      </c>
      <c r="D29" s="3">
        <v>2220717</v>
      </c>
      <c r="E29" s="3">
        <v>2220717</v>
      </c>
      <c r="F29" s="3">
        <v>2220717</v>
      </c>
      <c r="G29" s="3">
        <v>2220717</v>
      </c>
      <c r="H29" s="3">
        <v>2220717</v>
      </c>
      <c r="I29" s="3">
        <v>2220717</v>
      </c>
      <c r="J29" s="3">
        <v>2220717</v>
      </c>
      <c r="K29" s="3">
        <v>2220717</v>
      </c>
      <c r="L29" s="3">
        <v>2220717</v>
      </c>
      <c r="M29" s="3">
        <v>2220717</v>
      </c>
      <c r="N29" s="36">
        <v>2220718</v>
      </c>
      <c r="O29" s="6">
        <v>26648605</v>
      </c>
      <c r="P29" s="3">
        <v>28087630</v>
      </c>
      <c r="Q29" s="4">
        <v>29604362</v>
      </c>
    </row>
    <row r="30" spans="1:17" ht="13.5">
      <c r="A30" s="21" t="s">
        <v>46</v>
      </c>
      <c r="B30" s="20"/>
      <c r="C30" s="3">
        <v>30108</v>
      </c>
      <c r="D30" s="3">
        <v>30108</v>
      </c>
      <c r="E30" s="3">
        <v>30108</v>
      </c>
      <c r="F30" s="3">
        <v>30108</v>
      </c>
      <c r="G30" s="3">
        <v>30108</v>
      </c>
      <c r="H30" s="3">
        <v>30108</v>
      </c>
      <c r="I30" s="3">
        <v>30108</v>
      </c>
      <c r="J30" s="3">
        <v>30108</v>
      </c>
      <c r="K30" s="3">
        <v>30108</v>
      </c>
      <c r="L30" s="3">
        <v>30108</v>
      </c>
      <c r="M30" s="3">
        <v>30108</v>
      </c>
      <c r="N30" s="4">
        <v>30147</v>
      </c>
      <c r="O30" s="6">
        <v>361335</v>
      </c>
      <c r="P30" s="3">
        <v>396309</v>
      </c>
      <c r="Q30" s="4">
        <v>437939</v>
      </c>
    </row>
    <row r="31" spans="1:17" ht="13.5">
      <c r="A31" s="21" t="s">
        <v>47</v>
      </c>
      <c r="B31" s="20"/>
      <c r="C31" s="3">
        <v>1083544</v>
      </c>
      <c r="D31" s="3">
        <v>1083544</v>
      </c>
      <c r="E31" s="3">
        <v>1083544</v>
      </c>
      <c r="F31" s="3">
        <v>1083544</v>
      </c>
      <c r="G31" s="3">
        <v>1083544</v>
      </c>
      <c r="H31" s="3">
        <v>1083544</v>
      </c>
      <c r="I31" s="3">
        <v>1083544</v>
      </c>
      <c r="J31" s="3">
        <v>1083544</v>
      </c>
      <c r="K31" s="3">
        <v>1083544</v>
      </c>
      <c r="L31" s="3">
        <v>1083544</v>
      </c>
      <c r="M31" s="3">
        <v>1083544</v>
      </c>
      <c r="N31" s="36">
        <v>1083709</v>
      </c>
      <c r="O31" s="6">
        <v>13002693</v>
      </c>
      <c r="P31" s="3">
        <v>14767527</v>
      </c>
      <c r="Q31" s="4">
        <v>17538691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1718922</v>
      </c>
      <c r="D33" s="3">
        <v>1718922</v>
      </c>
      <c r="E33" s="3">
        <v>1718922</v>
      </c>
      <c r="F33" s="3">
        <v>1718922</v>
      </c>
      <c r="G33" s="3">
        <v>1718922</v>
      </c>
      <c r="H33" s="3">
        <v>1718922</v>
      </c>
      <c r="I33" s="3">
        <v>1718922</v>
      </c>
      <c r="J33" s="3">
        <v>1718922</v>
      </c>
      <c r="K33" s="3">
        <v>1718922</v>
      </c>
      <c r="L33" s="3">
        <v>1718922</v>
      </c>
      <c r="M33" s="3">
        <v>1718922</v>
      </c>
      <c r="N33" s="4">
        <v>1719646</v>
      </c>
      <c r="O33" s="6">
        <v>20627788</v>
      </c>
      <c r="P33" s="3">
        <v>21236781</v>
      </c>
      <c r="Q33" s="4">
        <v>24609971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9802528</v>
      </c>
      <c r="D35" s="29">
        <f t="shared" si="1"/>
        <v>9802528</v>
      </c>
      <c r="E35" s="29">
        <f t="shared" si="1"/>
        <v>9802528</v>
      </c>
      <c r="F35" s="29">
        <f>SUM(F24:F34)</f>
        <v>9802528</v>
      </c>
      <c r="G35" s="29">
        <f>SUM(G24:G34)</f>
        <v>9802528</v>
      </c>
      <c r="H35" s="29">
        <f>SUM(H24:H34)</f>
        <v>9802528</v>
      </c>
      <c r="I35" s="29">
        <f>SUM(I24:I34)</f>
        <v>9802528</v>
      </c>
      <c r="J35" s="29">
        <f t="shared" si="1"/>
        <v>9802528</v>
      </c>
      <c r="K35" s="29">
        <f>SUM(K24:K34)</f>
        <v>9802528</v>
      </c>
      <c r="L35" s="29">
        <f>SUM(L24:L34)</f>
        <v>9802528</v>
      </c>
      <c r="M35" s="29">
        <f>SUM(M24:M34)</f>
        <v>9802528</v>
      </c>
      <c r="N35" s="32">
        <f t="shared" si="1"/>
        <v>9804463</v>
      </c>
      <c r="O35" s="31">
        <f t="shared" si="1"/>
        <v>117632271</v>
      </c>
      <c r="P35" s="29">
        <f t="shared" si="1"/>
        <v>123438343</v>
      </c>
      <c r="Q35" s="32">
        <f t="shared" si="1"/>
        <v>133304526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-158745</v>
      </c>
      <c r="D37" s="42">
        <f t="shared" si="2"/>
        <v>-158745</v>
      </c>
      <c r="E37" s="42">
        <f t="shared" si="2"/>
        <v>-158745</v>
      </c>
      <c r="F37" s="42">
        <f>+F21-F35</f>
        <v>-158745</v>
      </c>
      <c r="G37" s="42">
        <f>+G21-G35</f>
        <v>-158745</v>
      </c>
      <c r="H37" s="42">
        <f>+H21-H35</f>
        <v>-158745</v>
      </c>
      <c r="I37" s="42">
        <f>+I21-I35</f>
        <v>-158745</v>
      </c>
      <c r="J37" s="42">
        <f t="shared" si="2"/>
        <v>-158745</v>
      </c>
      <c r="K37" s="42">
        <f>+K21-K35</f>
        <v>-158745</v>
      </c>
      <c r="L37" s="42">
        <f>+L21-L35</f>
        <v>-158745</v>
      </c>
      <c r="M37" s="42">
        <f>+M21-M35</f>
        <v>-158745</v>
      </c>
      <c r="N37" s="43">
        <f t="shared" si="2"/>
        <v>-160420</v>
      </c>
      <c r="O37" s="44">
        <f t="shared" si="2"/>
        <v>-1906615</v>
      </c>
      <c r="P37" s="42">
        <f t="shared" si="2"/>
        <v>-8048147</v>
      </c>
      <c r="Q37" s="43">
        <f t="shared" si="2"/>
        <v>-7197174</v>
      </c>
    </row>
    <row r="38" spans="1:17" ht="21" customHeight="1">
      <c r="A38" s="45" t="s">
        <v>52</v>
      </c>
      <c r="B38" s="25"/>
      <c r="C38" s="3">
        <v>1053666</v>
      </c>
      <c r="D38" s="3">
        <v>1053666</v>
      </c>
      <c r="E38" s="3">
        <v>3564166</v>
      </c>
      <c r="F38" s="3">
        <v>1053666</v>
      </c>
      <c r="G38" s="3">
        <v>1053666</v>
      </c>
      <c r="H38" s="3">
        <v>3564166</v>
      </c>
      <c r="I38" s="3">
        <v>1053666</v>
      </c>
      <c r="J38" s="3">
        <v>1053666</v>
      </c>
      <c r="K38" s="3">
        <v>3564166</v>
      </c>
      <c r="L38" s="3">
        <v>1053666</v>
      </c>
      <c r="M38" s="3">
        <v>1053666</v>
      </c>
      <c r="N38" s="4">
        <v>3564174</v>
      </c>
      <c r="O38" s="6">
        <v>22686000</v>
      </c>
      <c r="P38" s="3">
        <v>49505000</v>
      </c>
      <c r="Q38" s="4">
        <v>59839000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894921</v>
      </c>
      <c r="D41" s="50">
        <f t="shared" si="3"/>
        <v>894921</v>
      </c>
      <c r="E41" s="50">
        <f t="shared" si="3"/>
        <v>3405421</v>
      </c>
      <c r="F41" s="50">
        <f>SUM(F37:F40)</f>
        <v>894921</v>
      </c>
      <c r="G41" s="50">
        <f>SUM(G37:G40)</f>
        <v>894921</v>
      </c>
      <c r="H41" s="50">
        <f>SUM(H37:H40)</f>
        <v>3405421</v>
      </c>
      <c r="I41" s="50">
        <f>SUM(I37:I40)</f>
        <v>894921</v>
      </c>
      <c r="J41" s="50">
        <f t="shared" si="3"/>
        <v>894921</v>
      </c>
      <c r="K41" s="50">
        <f>SUM(K37:K40)</f>
        <v>3405421</v>
      </c>
      <c r="L41" s="50">
        <f>SUM(L37:L40)</f>
        <v>894921</v>
      </c>
      <c r="M41" s="50">
        <f>SUM(M37:M40)</f>
        <v>894921</v>
      </c>
      <c r="N41" s="51">
        <f t="shared" si="3"/>
        <v>3403754</v>
      </c>
      <c r="O41" s="52">
        <f t="shared" si="3"/>
        <v>20779385</v>
      </c>
      <c r="P41" s="50">
        <f t="shared" si="3"/>
        <v>41456853</v>
      </c>
      <c r="Q41" s="51">
        <f t="shared" si="3"/>
        <v>52641826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894921</v>
      </c>
      <c r="D43" s="57">
        <f t="shared" si="4"/>
        <v>894921</v>
      </c>
      <c r="E43" s="57">
        <f t="shared" si="4"/>
        <v>3405421</v>
      </c>
      <c r="F43" s="57">
        <f>+F41-F42</f>
        <v>894921</v>
      </c>
      <c r="G43" s="57">
        <f>+G41-G42</f>
        <v>894921</v>
      </c>
      <c r="H43" s="57">
        <f>+H41-H42</f>
        <v>3405421</v>
      </c>
      <c r="I43" s="57">
        <f>+I41-I42</f>
        <v>894921</v>
      </c>
      <c r="J43" s="57">
        <f t="shared" si="4"/>
        <v>894921</v>
      </c>
      <c r="K43" s="57">
        <f>+K41-K42</f>
        <v>3405421</v>
      </c>
      <c r="L43" s="57">
        <f>+L41-L42</f>
        <v>894921</v>
      </c>
      <c r="M43" s="57">
        <f>+M41-M42</f>
        <v>894921</v>
      </c>
      <c r="N43" s="58">
        <f t="shared" si="4"/>
        <v>3403754</v>
      </c>
      <c r="O43" s="59">
        <f t="shared" si="4"/>
        <v>20779385</v>
      </c>
      <c r="P43" s="57">
        <f t="shared" si="4"/>
        <v>41456853</v>
      </c>
      <c r="Q43" s="58">
        <f t="shared" si="4"/>
        <v>52641826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894921</v>
      </c>
      <c r="D45" s="50">
        <f t="shared" si="5"/>
        <v>894921</v>
      </c>
      <c r="E45" s="50">
        <f t="shared" si="5"/>
        <v>3405421</v>
      </c>
      <c r="F45" s="50">
        <f>SUM(F43:F44)</f>
        <v>894921</v>
      </c>
      <c r="G45" s="50">
        <f>SUM(G43:G44)</f>
        <v>894921</v>
      </c>
      <c r="H45" s="50">
        <f>SUM(H43:H44)</f>
        <v>3405421</v>
      </c>
      <c r="I45" s="50">
        <f>SUM(I43:I44)</f>
        <v>894921</v>
      </c>
      <c r="J45" s="50">
        <f t="shared" si="5"/>
        <v>894921</v>
      </c>
      <c r="K45" s="50">
        <f>SUM(K43:K44)</f>
        <v>3405421</v>
      </c>
      <c r="L45" s="50">
        <f>SUM(L43:L44)</f>
        <v>894921</v>
      </c>
      <c r="M45" s="50">
        <f>SUM(M43:M44)</f>
        <v>894921</v>
      </c>
      <c r="N45" s="51">
        <f t="shared" si="5"/>
        <v>3403754</v>
      </c>
      <c r="O45" s="52">
        <f t="shared" si="5"/>
        <v>20779385</v>
      </c>
      <c r="P45" s="50">
        <f t="shared" si="5"/>
        <v>41456853</v>
      </c>
      <c r="Q45" s="51">
        <f t="shared" si="5"/>
        <v>52641826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894921</v>
      </c>
      <c r="D47" s="63">
        <f t="shared" si="6"/>
        <v>894921</v>
      </c>
      <c r="E47" s="63">
        <f t="shared" si="6"/>
        <v>3405421</v>
      </c>
      <c r="F47" s="63">
        <f>SUM(F45:F46)</f>
        <v>894921</v>
      </c>
      <c r="G47" s="63">
        <f>SUM(G45:G46)</f>
        <v>894921</v>
      </c>
      <c r="H47" s="63">
        <f>SUM(H45:H46)</f>
        <v>3405421</v>
      </c>
      <c r="I47" s="63">
        <f>SUM(I45:I46)</f>
        <v>894921</v>
      </c>
      <c r="J47" s="63">
        <f t="shared" si="6"/>
        <v>894921</v>
      </c>
      <c r="K47" s="63">
        <f>SUM(K45:K46)</f>
        <v>3405421</v>
      </c>
      <c r="L47" s="63">
        <f>SUM(L45:L46)</f>
        <v>894921</v>
      </c>
      <c r="M47" s="63">
        <f>SUM(M45:M46)</f>
        <v>894921</v>
      </c>
      <c r="N47" s="64">
        <f t="shared" si="6"/>
        <v>3403754</v>
      </c>
      <c r="O47" s="65">
        <f t="shared" si="6"/>
        <v>20779385</v>
      </c>
      <c r="P47" s="63">
        <f t="shared" si="6"/>
        <v>41456853</v>
      </c>
      <c r="Q47" s="66">
        <f t="shared" si="6"/>
        <v>52641826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28469746</v>
      </c>
      <c r="D5" s="3">
        <v>7117437</v>
      </c>
      <c r="E5" s="3">
        <v>7117437</v>
      </c>
      <c r="F5" s="3">
        <v>7117437</v>
      </c>
      <c r="G5" s="3">
        <v>7117437</v>
      </c>
      <c r="H5" s="3">
        <v>7117437</v>
      </c>
      <c r="I5" s="3">
        <v>7117437</v>
      </c>
      <c r="J5" s="3">
        <v>7117437</v>
      </c>
      <c r="K5" s="3">
        <v>7117437</v>
      </c>
      <c r="L5" s="3">
        <v>7117437</v>
      </c>
      <c r="M5" s="3">
        <v>7117437</v>
      </c>
      <c r="N5" s="4">
        <v>7117433</v>
      </c>
      <c r="O5" s="5">
        <v>106761549</v>
      </c>
      <c r="P5" s="3">
        <v>112107244</v>
      </c>
      <c r="Q5" s="4">
        <v>118273144</v>
      </c>
    </row>
    <row r="6" spans="1:17" ht="13.5">
      <c r="A6" s="19" t="s">
        <v>24</v>
      </c>
      <c r="B6" s="20"/>
      <c r="C6" s="3">
        <v>44237773</v>
      </c>
      <c r="D6" s="3">
        <v>44161399</v>
      </c>
      <c r="E6" s="3">
        <v>22182552</v>
      </c>
      <c r="F6" s="3">
        <v>22144448</v>
      </c>
      <c r="G6" s="3">
        <v>22131704</v>
      </c>
      <c r="H6" s="3">
        <v>22106263</v>
      </c>
      <c r="I6" s="3">
        <v>22157195</v>
      </c>
      <c r="J6" s="3">
        <v>22208210</v>
      </c>
      <c r="K6" s="3">
        <v>22118955</v>
      </c>
      <c r="L6" s="3">
        <v>22144421</v>
      </c>
      <c r="M6" s="3">
        <v>22169961</v>
      </c>
      <c r="N6" s="4">
        <v>44976643</v>
      </c>
      <c r="O6" s="6">
        <v>332739521</v>
      </c>
      <c r="P6" s="3">
        <v>352703894</v>
      </c>
      <c r="Q6" s="4">
        <v>372102613</v>
      </c>
    </row>
    <row r="7" spans="1:17" ht="13.5">
      <c r="A7" s="21" t="s">
        <v>25</v>
      </c>
      <c r="B7" s="20"/>
      <c r="C7" s="3">
        <v>3050545</v>
      </c>
      <c r="D7" s="3">
        <v>6395762</v>
      </c>
      <c r="E7" s="3">
        <v>4112139</v>
      </c>
      <c r="F7" s="3">
        <v>1659729</v>
      </c>
      <c r="G7" s="3">
        <v>6107444</v>
      </c>
      <c r="H7" s="3">
        <v>60036</v>
      </c>
      <c r="I7" s="3">
        <v>6680793</v>
      </c>
      <c r="J7" s="3">
        <v>3472646</v>
      </c>
      <c r="K7" s="3">
        <v>2802297</v>
      </c>
      <c r="L7" s="3">
        <v>1330446</v>
      </c>
      <c r="M7" s="3">
        <v>4857867</v>
      </c>
      <c r="N7" s="4">
        <v>25527573</v>
      </c>
      <c r="O7" s="6">
        <v>66057277</v>
      </c>
      <c r="P7" s="3">
        <v>70066086</v>
      </c>
      <c r="Q7" s="4">
        <v>73967135</v>
      </c>
    </row>
    <row r="8" spans="1:17" ht="13.5">
      <c r="A8" s="21" t="s">
        <v>26</v>
      </c>
      <c r="B8" s="20"/>
      <c r="C8" s="3">
        <v>3161023</v>
      </c>
      <c r="D8" s="3">
        <v>3296089</v>
      </c>
      <c r="E8" s="3">
        <v>3249368</v>
      </c>
      <c r="F8" s="3">
        <v>3290994</v>
      </c>
      <c r="G8" s="3">
        <v>3273973</v>
      </c>
      <c r="H8" s="3">
        <v>3297577</v>
      </c>
      <c r="I8" s="3">
        <v>3320562</v>
      </c>
      <c r="J8" s="3">
        <v>3277658</v>
      </c>
      <c r="K8" s="3">
        <v>3256808</v>
      </c>
      <c r="L8" s="3">
        <v>3266831</v>
      </c>
      <c r="M8" s="3">
        <v>3240261</v>
      </c>
      <c r="N8" s="4">
        <v>3569041</v>
      </c>
      <c r="O8" s="6">
        <v>39500192</v>
      </c>
      <c r="P8" s="3">
        <v>41870206</v>
      </c>
      <c r="Q8" s="4">
        <v>44173072</v>
      </c>
    </row>
    <row r="9" spans="1:17" ht="13.5">
      <c r="A9" s="21" t="s">
        <v>27</v>
      </c>
      <c r="B9" s="20"/>
      <c r="C9" s="22">
        <v>2892029</v>
      </c>
      <c r="D9" s="22">
        <v>2914006</v>
      </c>
      <c r="E9" s="22">
        <v>2870047</v>
      </c>
      <c r="F9" s="22">
        <v>2922799</v>
      </c>
      <c r="G9" s="22">
        <v>2874442</v>
      </c>
      <c r="H9" s="22">
        <v>2870050</v>
      </c>
      <c r="I9" s="22">
        <v>2909600</v>
      </c>
      <c r="J9" s="22">
        <v>2927190</v>
      </c>
      <c r="K9" s="22">
        <v>2887620</v>
      </c>
      <c r="L9" s="22">
        <v>2914006</v>
      </c>
      <c r="M9" s="22">
        <v>2900819</v>
      </c>
      <c r="N9" s="23">
        <v>2979938</v>
      </c>
      <c r="O9" s="24">
        <v>34862547</v>
      </c>
      <c r="P9" s="22">
        <v>36954301</v>
      </c>
      <c r="Q9" s="23">
        <v>38986789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291484</v>
      </c>
      <c r="D11" s="3">
        <v>306570</v>
      </c>
      <c r="E11" s="3">
        <v>491845</v>
      </c>
      <c r="F11" s="3">
        <v>340510</v>
      </c>
      <c r="G11" s="3">
        <v>774199</v>
      </c>
      <c r="H11" s="3">
        <v>462957</v>
      </c>
      <c r="I11" s="3">
        <v>608736</v>
      </c>
      <c r="J11" s="3">
        <v>481158</v>
      </c>
      <c r="K11" s="3">
        <v>445475</v>
      </c>
      <c r="L11" s="3">
        <v>403388</v>
      </c>
      <c r="M11" s="3">
        <v>467138</v>
      </c>
      <c r="N11" s="4">
        <v>1768056</v>
      </c>
      <c r="O11" s="6">
        <v>6841516</v>
      </c>
      <c r="P11" s="3">
        <v>7252008</v>
      </c>
      <c r="Q11" s="4">
        <v>7650871</v>
      </c>
    </row>
    <row r="12" spans="1:17" ht="13.5">
      <c r="A12" s="19" t="s">
        <v>29</v>
      </c>
      <c r="B12" s="25"/>
      <c r="C12" s="3">
        <v>208166</v>
      </c>
      <c r="D12" s="3">
        <v>257466</v>
      </c>
      <c r="E12" s="3">
        <v>125700</v>
      </c>
      <c r="F12" s="3">
        <v>390222</v>
      </c>
      <c r="G12" s="3">
        <v>307756</v>
      </c>
      <c r="H12" s="3">
        <v>395256</v>
      </c>
      <c r="I12" s="3">
        <v>138777</v>
      </c>
      <c r="J12" s="3">
        <v>472688</v>
      </c>
      <c r="K12" s="3">
        <v>517944</v>
      </c>
      <c r="L12" s="3">
        <v>162910</v>
      </c>
      <c r="M12" s="3">
        <v>265511</v>
      </c>
      <c r="N12" s="4">
        <v>1222929</v>
      </c>
      <c r="O12" s="6">
        <v>4465325</v>
      </c>
      <c r="P12" s="3">
        <v>4733245</v>
      </c>
      <c r="Q12" s="4">
        <v>4993574</v>
      </c>
    </row>
    <row r="13" spans="1:17" ht="13.5">
      <c r="A13" s="19" t="s">
        <v>30</v>
      </c>
      <c r="B13" s="25"/>
      <c r="C13" s="3">
        <v>92173</v>
      </c>
      <c r="D13" s="3">
        <v>92173</v>
      </c>
      <c r="E13" s="3">
        <v>92173</v>
      </c>
      <c r="F13" s="3">
        <v>368693</v>
      </c>
      <c r="G13" s="3">
        <v>276520</v>
      </c>
      <c r="H13" s="3">
        <v>122898</v>
      </c>
      <c r="I13" s="3">
        <v>430142</v>
      </c>
      <c r="J13" s="3">
        <v>92173</v>
      </c>
      <c r="K13" s="3">
        <v>61449</v>
      </c>
      <c r="L13" s="3">
        <v>215071</v>
      </c>
      <c r="M13" s="3">
        <v>153622</v>
      </c>
      <c r="N13" s="4">
        <v>1689843</v>
      </c>
      <c r="O13" s="6">
        <v>3686930</v>
      </c>
      <c r="P13" s="3">
        <v>3908146</v>
      </c>
      <c r="Q13" s="4">
        <v>4123095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537142</v>
      </c>
      <c r="D15" s="3">
        <v>441308</v>
      </c>
      <c r="E15" s="3">
        <v>672017</v>
      </c>
      <c r="F15" s="3">
        <v>642703</v>
      </c>
      <c r="G15" s="3">
        <v>584637</v>
      </c>
      <c r="H15" s="3">
        <v>530344</v>
      </c>
      <c r="I15" s="3">
        <v>21603</v>
      </c>
      <c r="J15" s="3">
        <v>432960</v>
      </c>
      <c r="K15" s="3">
        <v>582819</v>
      </c>
      <c r="L15" s="3">
        <v>310583</v>
      </c>
      <c r="M15" s="3">
        <v>297488</v>
      </c>
      <c r="N15" s="4">
        <v>934436</v>
      </c>
      <c r="O15" s="6">
        <v>5988040</v>
      </c>
      <c r="P15" s="3">
        <v>6347323</v>
      </c>
      <c r="Q15" s="4">
        <v>6696428</v>
      </c>
    </row>
    <row r="16" spans="1:17" ht="13.5">
      <c r="A16" s="19" t="s">
        <v>33</v>
      </c>
      <c r="B16" s="25"/>
      <c r="C16" s="3">
        <v>71300</v>
      </c>
      <c r="D16" s="3">
        <v>30507</v>
      </c>
      <c r="E16" s="3">
        <v>63389</v>
      </c>
      <c r="F16" s="3">
        <v>102687</v>
      </c>
      <c r="G16" s="3">
        <v>106291</v>
      </c>
      <c r="H16" s="3">
        <v>81675</v>
      </c>
      <c r="I16" s="3">
        <v>91347</v>
      </c>
      <c r="J16" s="3">
        <v>79125</v>
      </c>
      <c r="K16" s="3">
        <v>58377</v>
      </c>
      <c r="L16" s="3">
        <v>23474</v>
      </c>
      <c r="M16" s="3">
        <v>51696</v>
      </c>
      <c r="N16" s="4">
        <v>358432</v>
      </c>
      <c r="O16" s="6">
        <v>1118300</v>
      </c>
      <c r="P16" s="3">
        <v>1185398</v>
      </c>
      <c r="Q16" s="4">
        <v>1250597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36196214</v>
      </c>
      <c r="D18" s="3">
        <v>347052</v>
      </c>
      <c r="E18" s="3">
        <v>919544</v>
      </c>
      <c r="F18" s="3">
        <v>773497</v>
      </c>
      <c r="G18" s="3">
        <v>31764266</v>
      </c>
      <c r="H18" s="3">
        <v>506470</v>
      </c>
      <c r="I18" s="3">
        <v>512908</v>
      </c>
      <c r="J18" s="3">
        <v>772205</v>
      </c>
      <c r="K18" s="3">
        <v>23148248</v>
      </c>
      <c r="L18" s="3">
        <v>1196159</v>
      </c>
      <c r="M18" s="3">
        <v>1059832</v>
      </c>
      <c r="N18" s="4">
        <v>4336730</v>
      </c>
      <c r="O18" s="6">
        <v>101533125</v>
      </c>
      <c r="P18" s="3">
        <v>106046485</v>
      </c>
      <c r="Q18" s="4">
        <v>114408184</v>
      </c>
    </row>
    <row r="19" spans="1:17" ht="13.5">
      <c r="A19" s="19" t="s">
        <v>36</v>
      </c>
      <c r="B19" s="25"/>
      <c r="C19" s="22">
        <v>449869</v>
      </c>
      <c r="D19" s="22">
        <v>625673</v>
      </c>
      <c r="E19" s="22">
        <v>660130</v>
      </c>
      <c r="F19" s="22">
        <v>1078747</v>
      </c>
      <c r="G19" s="22">
        <v>729098</v>
      </c>
      <c r="H19" s="22">
        <v>703363</v>
      </c>
      <c r="I19" s="22">
        <v>906861</v>
      </c>
      <c r="J19" s="22">
        <v>581650</v>
      </c>
      <c r="K19" s="22">
        <v>1080468</v>
      </c>
      <c r="L19" s="22">
        <v>496256</v>
      </c>
      <c r="M19" s="22">
        <v>650651</v>
      </c>
      <c r="N19" s="23">
        <v>23653848</v>
      </c>
      <c r="O19" s="24">
        <v>31616614</v>
      </c>
      <c r="P19" s="22">
        <v>31826449</v>
      </c>
      <c r="Q19" s="23">
        <v>30416682</v>
      </c>
    </row>
    <row r="20" spans="1:17" ht="13.5">
      <c r="A20" s="19" t="s">
        <v>37</v>
      </c>
      <c r="B20" s="25"/>
      <c r="C20" s="3">
        <v>125000</v>
      </c>
      <c r="D20" s="3">
        <v>1125000</v>
      </c>
      <c r="E20" s="3">
        <v>750000</v>
      </c>
      <c r="F20" s="3">
        <v>375000</v>
      </c>
      <c r="G20" s="3">
        <v>500000</v>
      </c>
      <c r="H20" s="3">
        <v>1750000</v>
      </c>
      <c r="I20" s="3">
        <v>750000</v>
      </c>
      <c r="J20" s="3">
        <v>1875000</v>
      </c>
      <c r="K20" s="3">
        <v>1250000</v>
      </c>
      <c r="L20" s="3">
        <v>1375000</v>
      </c>
      <c r="M20" s="3">
        <v>1375000</v>
      </c>
      <c r="N20" s="26">
        <v>3750000</v>
      </c>
      <c r="O20" s="6">
        <v>15000000</v>
      </c>
      <c r="P20" s="3">
        <v>15900000</v>
      </c>
      <c r="Q20" s="4">
        <v>16774500</v>
      </c>
    </row>
    <row r="21" spans="1:17" ht="25.5">
      <c r="A21" s="27" t="s">
        <v>38</v>
      </c>
      <c r="B21" s="28"/>
      <c r="C21" s="29">
        <f aca="true" t="shared" si="0" ref="C21:Q21">SUM(C5:C20)</f>
        <v>119782464</v>
      </c>
      <c r="D21" s="29">
        <f t="shared" si="0"/>
        <v>67110442</v>
      </c>
      <c r="E21" s="29">
        <f t="shared" si="0"/>
        <v>43306341</v>
      </c>
      <c r="F21" s="29">
        <f>SUM(F5:F20)</f>
        <v>41207466</v>
      </c>
      <c r="G21" s="29">
        <f>SUM(G5:G20)</f>
        <v>76547767</v>
      </c>
      <c r="H21" s="29">
        <f>SUM(H5:H20)</f>
        <v>40004326</v>
      </c>
      <c r="I21" s="29">
        <f>SUM(I5:I20)</f>
        <v>45645961</v>
      </c>
      <c r="J21" s="29">
        <f t="shared" si="0"/>
        <v>43790100</v>
      </c>
      <c r="K21" s="29">
        <f>SUM(K5:K20)</f>
        <v>65327897</v>
      </c>
      <c r="L21" s="29">
        <f>SUM(L5:L20)</f>
        <v>40955982</v>
      </c>
      <c r="M21" s="29">
        <f>SUM(M5:M20)</f>
        <v>44607283</v>
      </c>
      <c r="N21" s="30">
        <f t="shared" si="0"/>
        <v>121884902</v>
      </c>
      <c r="O21" s="31">
        <f t="shared" si="0"/>
        <v>750170936</v>
      </c>
      <c r="P21" s="29">
        <f t="shared" si="0"/>
        <v>790900785</v>
      </c>
      <c r="Q21" s="32">
        <f t="shared" si="0"/>
        <v>833816684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24623029</v>
      </c>
      <c r="D24" s="3">
        <v>24623029</v>
      </c>
      <c r="E24" s="3">
        <v>24623029</v>
      </c>
      <c r="F24" s="3">
        <v>24623029</v>
      </c>
      <c r="G24" s="3">
        <v>48987815</v>
      </c>
      <c r="H24" s="3">
        <v>24623029</v>
      </c>
      <c r="I24" s="3">
        <v>24623029</v>
      </c>
      <c r="J24" s="3">
        <v>24623029</v>
      </c>
      <c r="K24" s="3">
        <v>24623029</v>
      </c>
      <c r="L24" s="3">
        <v>24623029</v>
      </c>
      <c r="M24" s="3">
        <v>24623029</v>
      </c>
      <c r="N24" s="36">
        <v>17158346</v>
      </c>
      <c r="O24" s="6">
        <v>312376451</v>
      </c>
      <c r="P24" s="3">
        <v>341740977</v>
      </c>
      <c r="Q24" s="4">
        <v>366804758</v>
      </c>
    </row>
    <row r="25" spans="1:17" ht="13.5">
      <c r="A25" s="21" t="s">
        <v>41</v>
      </c>
      <c r="B25" s="20"/>
      <c r="C25" s="3">
        <v>1003080</v>
      </c>
      <c r="D25" s="3">
        <v>1003080</v>
      </c>
      <c r="E25" s="3">
        <v>1003080</v>
      </c>
      <c r="F25" s="3">
        <v>1003080</v>
      </c>
      <c r="G25" s="3">
        <v>1003080</v>
      </c>
      <c r="H25" s="3">
        <v>1003080</v>
      </c>
      <c r="I25" s="3">
        <v>1003080</v>
      </c>
      <c r="J25" s="3">
        <v>1003080</v>
      </c>
      <c r="K25" s="3">
        <v>1003080</v>
      </c>
      <c r="L25" s="3">
        <v>1003080</v>
      </c>
      <c r="M25" s="3">
        <v>1003080</v>
      </c>
      <c r="N25" s="4">
        <v>1003078</v>
      </c>
      <c r="O25" s="6">
        <v>12036958</v>
      </c>
      <c r="P25" s="3">
        <v>12819367</v>
      </c>
      <c r="Q25" s="4">
        <v>13652633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10000000</v>
      </c>
      <c r="O26" s="6">
        <v>10000000</v>
      </c>
      <c r="P26" s="3">
        <v>10450000</v>
      </c>
      <c r="Q26" s="4">
        <v>10868000</v>
      </c>
    </row>
    <row r="27" spans="1:17" ht="13.5">
      <c r="A27" s="21" t="s">
        <v>43</v>
      </c>
      <c r="B27" s="20"/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6">
        <v>95593579</v>
      </c>
      <c r="O27" s="6">
        <v>95593579</v>
      </c>
      <c r="P27" s="3">
        <v>99895346</v>
      </c>
      <c r="Q27" s="4">
        <v>103891376</v>
      </c>
    </row>
    <row r="28" spans="1:17" ht="13.5">
      <c r="A28" s="21" t="s">
        <v>44</v>
      </c>
      <c r="B28" s="20"/>
      <c r="C28" s="3">
        <v>315250</v>
      </c>
      <c r="D28" s="3">
        <v>359995</v>
      </c>
      <c r="E28" s="3">
        <v>755664</v>
      </c>
      <c r="F28" s="3">
        <v>683377</v>
      </c>
      <c r="G28" s="3">
        <v>460328</v>
      </c>
      <c r="H28" s="3">
        <v>776326</v>
      </c>
      <c r="I28" s="3">
        <v>367214</v>
      </c>
      <c r="J28" s="3">
        <v>1011532</v>
      </c>
      <c r="K28" s="3">
        <v>729227</v>
      </c>
      <c r="L28" s="3">
        <v>469364</v>
      </c>
      <c r="M28" s="3">
        <v>938973</v>
      </c>
      <c r="N28" s="4">
        <v>4119446</v>
      </c>
      <c r="O28" s="6">
        <v>10986696</v>
      </c>
      <c r="P28" s="3">
        <v>11481099</v>
      </c>
      <c r="Q28" s="4">
        <v>11940346</v>
      </c>
    </row>
    <row r="29" spans="1:17" ht="13.5">
      <c r="A29" s="21" t="s">
        <v>45</v>
      </c>
      <c r="B29" s="20"/>
      <c r="C29" s="3">
        <v>25849160</v>
      </c>
      <c r="D29" s="3">
        <v>25932160</v>
      </c>
      <c r="E29" s="3">
        <v>13217080</v>
      </c>
      <c r="F29" s="3">
        <v>13117080</v>
      </c>
      <c r="G29" s="3">
        <v>12966080</v>
      </c>
      <c r="H29" s="3">
        <v>13256080</v>
      </c>
      <c r="I29" s="3">
        <v>13100080</v>
      </c>
      <c r="J29" s="3">
        <v>13100080</v>
      </c>
      <c r="K29" s="3">
        <v>13156080</v>
      </c>
      <c r="L29" s="3">
        <v>13156080</v>
      </c>
      <c r="M29" s="3">
        <v>13078080</v>
      </c>
      <c r="N29" s="36">
        <v>18818160</v>
      </c>
      <c r="O29" s="6">
        <v>188746200</v>
      </c>
      <c r="P29" s="3">
        <v>207950772</v>
      </c>
      <c r="Q29" s="4">
        <v>216268803</v>
      </c>
    </row>
    <row r="30" spans="1:17" ht="13.5">
      <c r="A30" s="21" t="s">
        <v>46</v>
      </c>
      <c r="B30" s="20"/>
      <c r="C30" s="3">
        <v>2121404</v>
      </c>
      <c r="D30" s="3">
        <v>2692858</v>
      </c>
      <c r="E30" s="3">
        <v>2134393</v>
      </c>
      <c r="F30" s="3">
        <v>1743748</v>
      </c>
      <c r="G30" s="3">
        <v>989102</v>
      </c>
      <c r="H30" s="3">
        <v>3305019</v>
      </c>
      <c r="I30" s="3">
        <v>976390</v>
      </c>
      <c r="J30" s="3">
        <v>1535486</v>
      </c>
      <c r="K30" s="3">
        <v>2995697</v>
      </c>
      <c r="L30" s="3">
        <v>1345200</v>
      </c>
      <c r="M30" s="3">
        <v>1657708</v>
      </c>
      <c r="N30" s="4">
        <v>8699233</v>
      </c>
      <c r="O30" s="6">
        <v>30196238</v>
      </c>
      <c r="P30" s="3">
        <v>31555025</v>
      </c>
      <c r="Q30" s="4">
        <v>32817805</v>
      </c>
    </row>
    <row r="31" spans="1:17" ht="13.5">
      <c r="A31" s="21" t="s">
        <v>47</v>
      </c>
      <c r="B31" s="20"/>
      <c r="C31" s="3">
        <v>2018309</v>
      </c>
      <c r="D31" s="3">
        <v>2175212</v>
      </c>
      <c r="E31" s="3">
        <v>4446056</v>
      </c>
      <c r="F31" s="3">
        <v>1805727</v>
      </c>
      <c r="G31" s="3">
        <v>2375962</v>
      </c>
      <c r="H31" s="3">
        <v>2099859</v>
      </c>
      <c r="I31" s="3">
        <v>1787469</v>
      </c>
      <c r="J31" s="3">
        <v>1736736</v>
      </c>
      <c r="K31" s="3">
        <v>2652744</v>
      </c>
      <c r="L31" s="3">
        <v>1911463</v>
      </c>
      <c r="M31" s="3">
        <v>1437176</v>
      </c>
      <c r="N31" s="36">
        <v>10834931</v>
      </c>
      <c r="O31" s="6">
        <v>35281643</v>
      </c>
      <c r="P31" s="3">
        <v>27723814</v>
      </c>
      <c r="Q31" s="4">
        <v>27201226</v>
      </c>
    </row>
    <row r="32" spans="1:17" ht="13.5">
      <c r="A32" s="21" t="s">
        <v>35</v>
      </c>
      <c r="B32" s="20"/>
      <c r="C32" s="3">
        <v>78457</v>
      </c>
      <c r="D32" s="3">
        <v>58394</v>
      </c>
      <c r="E32" s="3">
        <v>62683</v>
      </c>
      <c r="F32" s="3">
        <v>79126</v>
      </c>
      <c r="G32" s="3">
        <v>66965</v>
      </c>
      <c r="H32" s="3">
        <v>83182</v>
      </c>
      <c r="I32" s="3">
        <v>66584</v>
      </c>
      <c r="J32" s="3">
        <v>96166</v>
      </c>
      <c r="K32" s="3">
        <v>397930</v>
      </c>
      <c r="L32" s="3">
        <v>74115</v>
      </c>
      <c r="M32" s="3">
        <v>79262</v>
      </c>
      <c r="N32" s="4">
        <v>390736</v>
      </c>
      <c r="O32" s="6">
        <v>1533600</v>
      </c>
      <c r="P32" s="3">
        <v>1602612</v>
      </c>
      <c r="Q32" s="4">
        <v>1666720</v>
      </c>
    </row>
    <row r="33" spans="1:17" ht="13.5">
      <c r="A33" s="21" t="s">
        <v>48</v>
      </c>
      <c r="B33" s="20"/>
      <c r="C33" s="3">
        <v>2097062</v>
      </c>
      <c r="D33" s="3">
        <v>1885597</v>
      </c>
      <c r="E33" s="3">
        <v>4548990</v>
      </c>
      <c r="F33" s="3">
        <v>3603347</v>
      </c>
      <c r="G33" s="3">
        <v>4320958</v>
      </c>
      <c r="H33" s="3">
        <v>4906799</v>
      </c>
      <c r="I33" s="3">
        <v>4069690</v>
      </c>
      <c r="J33" s="3">
        <v>1590112</v>
      </c>
      <c r="K33" s="3">
        <v>4800084</v>
      </c>
      <c r="L33" s="3">
        <v>4056556</v>
      </c>
      <c r="M33" s="3">
        <v>3676417</v>
      </c>
      <c r="N33" s="4">
        <v>16910211</v>
      </c>
      <c r="O33" s="6">
        <v>56465821</v>
      </c>
      <c r="P33" s="3">
        <v>56124091</v>
      </c>
      <c r="Q33" s="4">
        <v>58357341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58105751</v>
      </c>
      <c r="D35" s="29">
        <f t="shared" si="1"/>
        <v>58730325</v>
      </c>
      <c r="E35" s="29">
        <f t="shared" si="1"/>
        <v>50790975</v>
      </c>
      <c r="F35" s="29">
        <f>SUM(F24:F34)</f>
        <v>46658514</v>
      </c>
      <c r="G35" s="29">
        <f>SUM(G24:G34)</f>
        <v>71170290</v>
      </c>
      <c r="H35" s="29">
        <f>SUM(H24:H34)</f>
        <v>50053374</v>
      </c>
      <c r="I35" s="29">
        <f>SUM(I24:I34)</f>
        <v>45993536</v>
      </c>
      <c r="J35" s="29">
        <f t="shared" si="1"/>
        <v>44696221</v>
      </c>
      <c r="K35" s="29">
        <f>SUM(K24:K34)</f>
        <v>50357871</v>
      </c>
      <c r="L35" s="29">
        <f>SUM(L24:L34)</f>
        <v>46638887</v>
      </c>
      <c r="M35" s="29">
        <f>SUM(M24:M34)</f>
        <v>46493725</v>
      </c>
      <c r="N35" s="32">
        <f t="shared" si="1"/>
        <v>183527720</v>
      </c>
      <c r="O35" s="31">
        <f t="shared" si="1"/>
        <v>753217186</v>
      </c>
      <c r="P35" s="29">
        <f t="shared" si="1"/>
        <v>801343103</v>
      </c>
      <c r="Q35" s="32">
        <f t="shared" si="1"/>
        <v>843469008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61676713</v>
      </c>
      <c r="D37" s="42">
        <f t="shared" si="2"/>
        <v>8380117</v>
      </c>
      <c r="E37" s="42">
        <f t="shared" si="2"/>
        <v>-7484634</v>
      </c>
      <c r="F37" s="42">
        <f>+F21-F35</f>
        <v>-5451048</v>
      </c>
      <c r="G37" s="42">
        <f>+G21-G35</f>
        <v>5377477</v>
      </c>
      <c r="H37" s="42">
        <f>+H21-H35</f>
        <v>-10049048</v>
      </c>
      <c r="I37" s="42">
        <f>+I21-I35</f>
        <v>-347575</v>
      </c>
      <c r="J37" s="42">
        <f t="shared" si="2"/>
        <v>-906121</v>
      </c>
      <c r="K37" s="42">
        <f>+K21-K35</f>
        <v>14970026</v>
      </c>
      <c r="L37" s="42">
        <f>+L21-L35</f>
        <v>-5682905</v>
      </c>
      <c r="M37" s="42">
        <f>+M21-M35</f>
        <v>-1886442</v>
      </c>
      <c r="N37" s="43">
        <f t="shared" si="2"/>
        <v>-61642818</v>
      </c>
      <c r="O37" s="44">
        <f t="shared" si="2"/>
        <v>-3046250</v>
      </c>
      <c r="P37" s="42">
        <f t="shared" si="2"/>
        <v>-10442318</v>
      </c>
      <c r="Q37" s="43">
        <f t="shared" si="2"/>
        <v>-9652324</v>
      </c>
    </row>
    <row r="38" spans="1:17" ht="21" customHeight="1">
      <c r="A38" s="45" t="s">
        <v>52</v>
      </c>
      <c r="B38" s="25"/>
      <c r="C38" s="3">
        <v>1699381</v>
      </c>
      <c r="D38" s="3">
        <v>2190794</v>
      </c>
      <c r="E38" s="3">
        <v>3546102</v>
      </c>
      <c r="F38" s="3">
        <v>1855901</v>
      </c>
      <c r="G38" s="3">
        <v>5305925</v>
      </c>
      <c r="H38" s="3">
        <v>3476646</v>
      </c>
      <c r="I38" s="3">
        <v>2382769</v>
      </c>
      <c r="J38" s="3">
        <v>4632690</v>
      </c>
      <c r="K38" s="3">
        <v>4420181</v>
      </c>
      <c r="L38" s="3">
        <v>1398979</v>
      </c>
      <c r="M38" s="3">
        <v>4549403</v>
      </c>
      <c r="N38" s="4">
        <v>21752104</v>
      </c>
      <c r="O38" s="6">
        <v>57210875</v>
      </c>
      <c r="P38" s="3">
        <v>40704765</v>
      </c>
      <c r="Q38" s="4">
        <v>44598634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63376094</v>
      </c>
      <c r="D41" s="50">
        <f t="shared" si="3"/>
        <v>10570911</v>
      </c>
      <c r="E41" s="50">
        <f t="shared" si="3"/>
        <v>-3938532</v>
      </c>
      <c r="F41" s="50">
        <f>SUM(F37:F40)</f>
        <v>-3595147</v>
      </c>
      <c r="G41" s="50">
        <f>SUM(G37:G40)</f>
        <v>10683402</v>
      </c>
      <c r="H41" s="50">
        <f>SUM(H37:H40)</f>
        <v>-6572402</v>
      </c>
      <c r="I41" s="50">
        <f>SUM(I37:I40)</f>
        <v>2035194</v>
      </c>
      <c r="J41" s="50">
        <f t="shared" si="3"/>
        <v>3726569</v>
      </c>
      <c r="K41" s="50">
        <f>SUM(K37:K40)</f>
        <v>19390207</v>
      </c>
      <c r="L41" s="50">
        <f>SUM(L37:L40)</f>
        <v>-4283926</v>
      </c>
      <c r="M41" s="50">
        <f>SUM(M37:M40)</f>
        <v>2662961</v>
      </c>
      <c r="N41" s="51">
        <f t="shared" si="3"/>
        <v>-39890714</v>
      </c>
      <c r="O41" s="52">
        <f t="shared" si="3"/>
        <v>54164625</v>
      </c>
      <c r="P41" s="50">
        <f t="shared" si="3"/>
        <v>30262447</v>
      </c>
      <c r="Q41" s="51">
        <f t="shared" si="3"/>
        <v>34946310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63376094</v>
      </c>
      <c r="D43" s="57">
        <f t="shared" si="4"/>
        <v>10570911</v>
      </c>
      <c r="E43" s="57">
        <f t="shared" si="4"/>
        <v>-3938532</v>
      </c>
      <c r="F43" s="57">
        <f>+F41-F42</f>
        <v>-3595147</v>
      </c>
      <c r="G43" s="57">
        <f>+G41-G42</f>
        <v>10683402</v>
      </c>
      <c r="H43" s="57">
        <f>+H41-H42</f>
        <v>-6572402</v>
      </c>
      <c r="I43" s="57">
        <f>+I41-I42</f>
        <v>2035194</v>
      </c>
      <c r="J43" s="57">
        <f t="shared" si="4"/>
        <v>3726569</v>
      </c>
      <c r="K43" s="57">
        <f>+K41-K42</f>
        <v>19390207</v>
      </c>
      <c r="L43" s="57">
        <f>+L41-L42</f>
        <v>-4283926</v>
      </c>
      <c r="M43" s="57">
        <f>+M41-M42</f>
        <v>2662961</v>
      </c>
      <c r="N43" s="58">
        <f t="shared" si="4"/>
        <v>-39890714</v>
      </c>
      <c r="O43" s="59">
        <f t="shared" si="4"/>
        <v>54164625</v>
      </c>
      <c r="P43" s="57">
        <f t="shared" si="4"/>
        <v>30262447</v>
      </c>
      <c r="Q43" s="58">
        <f t="shared" si="4"/>
        <v>34946310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63376094</v>
      </c>
      <c r="D45" s="50">
        <f t="shared" si="5"/>
        <v>10570911</v>
      </c>
      <c r="E45" s="50">
        <f t="shared" si="5"/>
        <v>-3938532</v>
      </c>
      <c r="F45" s="50">
        <f>SUM(F43:F44)</f>
        <v>-3595147</v>
      </c>
      <c r="G45" s="50">
        <f>SUM(G43:G44)</f>
        <v>10683402</v>
      </c>
      <c r="H45" s="50">
        <f>SUM(H43:H44)</f>
        <v>-6572402</v>
      </c>
      <c r="I45" s="50">
        <f>SUM(I43:I44)</f>
        <v>2035194</v>
      </c>
      <c r="J45" s="50">
        <f t="shared" si="5"/>
        <v>3726569</v>
      </c>
      <c r="K45" s="50">
        <f>SUM(K43:K44)</f>
        <v>19390207</v>
      </c>
      <c r="L45" s="50">
        <f>SUM(L43:L44)</f>
        <v>-4283926</v>
      </c>
      <c r="M45" s="50">
        <f>SUM(M43:M44)</f>
        <v>2662961</v>
      </c>
      <c r="N45" s="51">
        <f t="shared" si="5"/>
        <v>-39890714</v>
      </c>
      <c r="O45" s="52">
        <f t="shared" si="5"/>
        <v>54164625</v>
      </c>
      <c r="P45" s="50">
        <f t="shared" si="5"/>
        <v>30262447</v>
      </c>
      <c r="Q45" s="51">
        <f t="shared" si="5"/>
        <v>34946310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63376094</v>
      </c>
      <c r="D47" s="63">
        <f t="shared" si="6"/>
        <v>10570911</v>
      </c>
      <c r="E47" s="63">
        <f t="shared" si="6"/>
        <v>-3938532</v>
      </c>
      <c r="F47" s="63">
        <f>SUM(F45:F46)</f>
        <v>-3595147</v>
      </c>
      <c r="G47" s="63">
        <f>SUM(G45:G46)</f>
        <v>10683402</v>
      </c>
      <c r="H47" s="63">
        <f>SUM(H45:H46)</f>
        <v>-6572402</v>
      </c>
      <c r="I47" s="63">
        <f>SUM(I45:I46)</f>
        <v>2035194</v>
      </c>
      <c r="J47" s="63">
        <f t="shared" si="6"/>
        <v>3726569</v>
      </c>
      <c r="K47" s="63">
        <f>SUM(K45:K46)</f>
        <v>19390207</v>
      </c>
      <c r="L47" s="63">
        <f>SUM(L45:L46)</f>
        <v>-4283926</v>
      </c>
      <c r="M47" s="63">
        <f>SUM(M45:M46)</f>
        <v>2662961</v>
      </c>
      <c r="N47" s="64">
        <f t="shared" si="6"/>
        <v>-39890714</v>
      </c>
      <c r="O47" s="65">
        <f t="shared" si="6"/>
        <v>54164625</v>
      </c>
      <c r="P47" s="63">
        <f t="shared" si="6"/>
        <v>30262447</v>
      </c>
      <c r="Q47" s="66">
        <f t="shared" si="6"/>
        <v>34946310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86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833</v>
      </c>
      <c r="D11" s="3">
        <v>833</v>
      </c>
      <c r="E11" s="3">
        <v>833</v>
      </c>
      <c r="F11" s="3">
        <v>833</v>
      </c>
      <c r="G11" s="3">
        <v>833</v>
      </c>
      <c r="H11" s="3">
        <v>833</v>
      </c>
      <c r="I11" s="3">
        <v>833</v>
      </c>
      <c r="J11" s="3">
        <v>833</v>
      </c>
      <c r="K11" s="3">
        <v>833</v>
      </c>
      <c r="L11" s="3">
        <v>833</v>
      </c>
      <c r="M11" s="3">
        <v>833</v>
      </c>
      <c r="N11" s="4">
        <v>837</v>
      </c>
      <c r="O11" s="6">
        <v>10000</v>
      </c>
      <c r="P11" s="3">
        <v>10000</v>
      </c>
      <c r="Q11" s="4">
        <v>10000</v>
      </c>
    </row>
    <row r="12" spans="1:17" ht="13.5">
      <c r="A12" s="19" t="s">
        <v>29</v>
      </c>
      <c r="B12" s="25"/>
      <c r="C12" s="3">
        <v>66666</v>
      </c>
      <c r="D12" s="3">
        <v>66666</v>
      </c>
      <c r="E12" s="3">
        <v>66666</v>
      </c>
      <c r="F12" s="3">
        <v>66666</v>
      </c>
      <c r="G12" s="3">
        <v>66666</v>
      </c>
      <c r="H12" s="3">
        <v>66666</v>
      </c>
      <c r="I12" s="3">
        <v>66666</v>
      </c>
      <c r="J12" s="3">
        <v>66666</v>
      </c>
      <c r="K12" s="3">
        <v>66666</v>
      </c>
      <c r="L12" s="3">
        <v>66666</v>
      </c>
      <c r="M12" s="3">
        <v>66666</v>
      </c>
      <c r="N12" s="4">
        <v>66674</v>
      </c>
      <c r="O12" s="6">
        <v>800000</v>
      </c>
      <c r="P12" s="3">
        <v>800000</v>
      </c>
      <c r="Q12" s="4">
        <v>800000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257083</v>
      </c>
      <c r="D18" s="3">
        <v>257083</v>
      </c>
      <c r="E18" s="3">
        <v>17662583</v>
      </c>
      <c r="F18" s="3">
        <v>257083</v>
      </c>
      <c r="G18" s="3">
        <v>257083</v>
      </c>
      <c r="H18" s="3">
        <v>17662583</v>
      </c>
      <c r="I18" s="3">
        <v>257083</v>
      </c>
      <c r="J18" s="3">
        <v>257083</v>
      </c>
      <c r="K18" s="3">
        <v>17662583</v>
      </c>
      <c r="L18" s="3">
        <v>257083</v>
      </c>
      <c r="M18" s="3">
        <v>257083</v>
      </c>
      <c r="N18" s="4">
        <v>17662587</v>
      </c>
      <c r="O18" s="6">
        <v>72707000</v>
      </c>
      <c r="P18" s="3">
        <v>74293000</v>
      </c>
      <c r="Q18" s="4">
        <v>77183000</v>
      </c>
    </row>
    <row r="19" spans="1:17" ht="13.5">
      <c r="A19" s="19" t="s">
        <v>36</v>
      </c>
      <c r="B19" s="25"/>
      <c r="C19" s="22">
        <v>125000</v>
      </c>
      <c r="D19" s="22">
        <v>125000</v>
      </c>
      <c r="E19" s="22">
        <v>125000</v>
      </c>
      <c r="F19" s="22">
        <v>125000</v>
      </c>
      <c r="G19" s="22">
        <v>125000</v>
      </c>
      <c r="H19" s="22">
        <v>125000</v>
      </c>
      <c r="I19" s="22">
        <v>125000</v>
      </c>
      <c r="J19" s="22">
        <v>125000</v>
      </c>
      <c r="K19" s="22">
        <v>125000</v>
      </c>
      <c r="L19" s="22">
        <v>125000</v>
      </c>
      <c r="M19" s="22">
        <v>125000</v>
      </c>
      <c r="N19" s="23">
        <v>125000</v>
      </c>
      <c r="O19" s="24">
        <v>1500000</v>
      </c>
      <c r="P19" s="22">
        <v>1500000</v>
      </c>
      <c r="Q19" s="23">
        <v>1500000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449582</v>
      </c>
      <c r="D21" s="29">
        <f t="shared" si="0"/>
        <v>449582</v>
      </c>
      <c r="E21" s="29">
        <f t="shared" si="0"/>
        <v>17855082</v>
      </c>
      <c r="F21" s="29">
        <f>SUM(F5:F20)</f>
        <v>449582</v>
      </c>
      <c r="G21" s="29">
        <f>SUM(G5:G20)</f>
        <v>449582</v>
      </c>
      <c r="H21" s="29">
        <f>SUM(H5:H20)</f>
        <v>17855082</v>
      </c>
      <c r="I21" s="29">
        <f>SUM(I5:I20)</f>
        <v>449582</v>
      </c>
      <c r="J21" s="29">
        <f t="shared" si="0"/>
        <v>449582</v>
      </c>
      <c r="K21" s="29">
        <f>SUM(K5:K20)</f>
        <v>17855082</v>
      </c>
      <c r="L21" s="29">
        <f>SUM(L5:L20)</f>
        <v>449582</v>
      </c>
      <c r="M21" s="29">
        <f>SUM(M5:M20)</f>
        <v>449582</v>
      </c>
      <c r="N21" s="30">
        <f t="shared" si="0"/>
        <v>17855098</v>
      </c>
      <c r="O21" s="31">
        <f t="shared" si="0"/>
        <v>75017000</v>
      </c>
      <c r="P21" s="29">
        <f t="shared" si="0"/>
        <v>76603000</v>
      </c>
      <c r="Q21" s="32">
        <f t="shared" si="0"/>
        <v>79493000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4627743</v>
      </c>
      <c r="D24" s="3">
        <v>4627743</v>
      </c>
      <c r="E24" s="3">
        <v>4627743</v>
      </c>
      <c r="F24" s="3">
        <v>4627743</v>
      </c>
      <c r="G24" s="3">
        <v>4627743</v>
      </c>
      <c r="H24" s="3">
        <v>4627743</v>
      </c>
      <c r="I24" s="3">
        <v>4627743</v>
      </c>
      <c r="J24" s="3">
        <v>4627743</v>
      </c>
      <c r="K24" s="3">
        <v>4627743</v>
      </c>
      <c r="L24" s="3">
        <v>4627743</v>
      </c>
      <c r="M24" s="3">
        <v>4627743</v>
      </c>
      <c r="N24" s="36">
        <v>4628607</v>
      </c>
      <c r="O24" s="6">
        <v>55533780</v>
      </c>
      <c r="P24" s="3">
        <v>59092915</v>
      </c>
      <c r="Q24" s="4">
        <v>62742958</v>
      </c>
    </row>
    <row r="25" spans="1:17" ht="13.5">
      <c r="A25" s="21" t="s">
        <v>41</v>
      </c>
      <c r="B25" s="20"/>
      <c r="C25" s="3">
        <v>366015</v>
      </c>
      <c r="D25" s="3">
        <v>366015</v>
      </c>
      <c r="E25" s="3">
        <v>366015</v>
      </c>
      <c r="F25" s="3">
        <v>366015</v>
      </c>
      <c r="G25" s="3">
        <v>366015</v>
      </c>
      <c r="H25" s="3">
        <v>366015</v>
      </c>
      <c r="I25" s="3">
        <v>366015</v>
      </c>
      <c r="J25" s="3">
        <v>366015</v>
      </c>
      <c r="K25" s="3">
        <v>366015</v>
      </c>
      <c r="L25" s="3">
        <v>366015</v>
      </c>
      <c r="M25" s="3">
        <v>366015</v>
      </c>
      <c r="N25" s="4">
        <v>366047</v>
      </c>
      <c r="O25" s="6">
        <v>4392212</v>
      </c>
      <c r="P25" s="3">
        <v>4666726</v>
      </c>
      <c r="Q25" s="4">
        <v>4946730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49551</v>
      </c>
      <c r="D27" s="3">
        <v>49551</v>
      </c>
      <c r="E27" s="3">
        <v>49551</v>
      </c>
      <c r="F27" s="3">
        <v>49551</v>
      </c>
      <c r="G27" s="3">
        <v>49551</v>
      </c>
      <c r="H27" s="3">
        <v>49551</v>
      </c>
      <c r="I27" s="3">
        <v>49551</v>
      </c>
      <c r="J27" s="3">
        <v>49551</v>
      </c>
      <c r="K27" s="3">
        <v>49551</v>
      </c>
      <c r="L27" s="3">
        <v>49551</v>
      </c>
      <c r="M27" s="3">
        <v>49551</v>
      </c>
      <c r="N27" s="36">
        <v>49579</v>
      </c>
      <c r="O27" s="6">
        <v>594640</v>
      </c>
      <c r="P27" s="3">
        <v>594640</v>
      </c>
      <c r="Q27" s="4">
        <v>594640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27057</v>
      </c>
      <c r="D30" s="3">
        <v>27057</v>
      </c>
      <c r="E30" s="3">
        <v>27057</v>
      </c>
      <c r="F30" s="3">
        <v>27057</v>
      </c>
      <c r="G30" s="3">
        <v>27057</v>
      </c>
      <c r="H30" s="3">
        <v>27057</v>
      </c>
      <c r="I30" s="3">
        <v>27057</v>
      </c>
      <c r="J30" s="3">
        <v>27057</v>
      </c>
      <c r="K30" s="3">
        <v>27057</v>
      </c>
      <c r="L30" s="3">
        <v>27057</v>
      </c>
      <c r="M30" s="3">
        <v>27057</v>
      </c>
      <c r="N30" s="4">
        <v>27148</v>
      </c>
      <c r="O30" s="6">
        <v>324775</v>
      </c>
      <c r="P30" s="3">
        <v>288274</v>
      </c>
      <c r="Q30" s="4">
        <v>299392</v>
      </c>
    </row>
    <row r="31" spans="1:17" ht="13.5">
      <c r="A31" s="21" t="s">
        <v>47</v>
      </c>
      <c r="B31" s="20"/>
      <c r="C31" s="3">
        <v>371837</v>
      </c>
      <c r="D31" s="3">
        <v>371837</v>
      </c>
      <c r="E31" s="3">
        <v>371837</v>
      </c>
      <c r="F31" s="3">
        <v>371837</v>
      </c>
      <c r="G31" s="3">
        <v>371837</v>
      </c>
      <c r="H31" s="3">
        <v>371837</v>
      </c>
      <c r="I31" s="3">
        <v>371837</v>
      </c>
      <c r="J31" s="3">
        <v>371837</v>
      </c>
      <c r="K31" s="3">
        <v>371837</v>
      </c>
      <c r="L31" s="3">
        <v>371837</v>
      </c>
      <c r="M31" s="3">
        <v>371837</v>
      </c>
      <c r="N31" s="36">
        <v>372078</v>
      </c>
      <c r="O31" s="6">
        <v>4462285</v>
      </c>
      <c r="P31" s="3">
        <v>3414957</v>
      </c>
      <c r="Q31" s="4">
        <v>3532513</v>
      </c>
    </row>
    <row r="32" spans="1:17" ht="13.5">
      <c r="A32" s="21" t="s">
        <v>35</v>
      </c>
      <c r="B32" s="20"/>
      <c r="C32" s="3">
        <v>12769</v>
      </c>
      <c r="D32" s="3">
        <v>12769</v>
      </c>
      <c r="E32" s="3">
        <v>12769</v>
      </c>
      <c r="F32" s="3">
        <v>12769</v>
      </c>
      <c r="G32" s="3">
        <v>12769</v>
      </c>
      <c r="H32" s="3">
        <v>12769</v>
      </c>
      <c r="I32" s="3">
        <v>12769</v>
      </c>
      <c r="J32" s="3">
        <v>12769</v>
      </c>
      <c r="K32" s="3">
        <v>12769</v>
      </c>
      <c r="L32" s="3">
        <v>12769</v>
      </c>
      <c r="M32" s="3">
        <v>12769</v>
      </c>
      <c r="N32" s="4">
        <v>12791</v>
      </c>
      <c r="O32" s="6">
        <v>153250</v>
      </c>
      <c r="P32" s="3">
        <v>56579</v>
      </c>
      <c r="Q32" s="4">
        <v>59973</v>
      </c>
    </row>
    <row r="33" spans="1:17" ht="13.5">
      <c r="A33" s="21" t="s">
        <v>48</v>
      </c>
      <c r="B33" s="20"/>
      <c r="C33" s="3">
        <v>1304999</v>
      </c>
      <c r="D33" s="3">
        <v>1304999</v>
      </c>
      <c r="E33" s="3">
        <v>1304999</v>
      </c>
      <c r="F33" s="3">
        <v>1304999</v>
      </c>
      <c r="G33" s="3">
        <v>1304999</v>
      </c>
      <c r="H33" s="3">
        <v>1304999</v>
      </c>
      <c r="I33" s="3">
        <v>1304999</v>
      </c>
      <c r="J33" s="3">
        <v>1304999</v>
      </c>
      <c r="K33" s="3">
        <v>1304999</v>
      </c>
      <c r="L33" s="3">
        <v>1304999</v>
      </c>
      <c r="M33" s="3">
        <v>1304999</v>
      </c>
      <c r="N33" s="4">
        <v>1306004</v>
      </c>
      <c r="O33" s="6">
        <v>15660993</v>
      </c>
      <c r="P33" s="3">
        <v>16169777</v>
      </c>
      <c r="Q33" s="4">
        <v>17014409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6759971</v>
      </c>
      <c r="D35" s="29">
        <f t="shared" si="1"/>
        <v>6759971</v>
      </c>
      <c r="E35" s="29">
        <f t="shared" si="1"/>
        <v>6759971</v>
      </c>
      <c r="F35" s="29">
        <f>SUM(F24:F34)</f>
        <v>6759971</v>
      </c>
      <c r="G35" s="29">
        <f>SUM(G24:G34)</f>
        <v>6759971</v>
      </c>
      <c r="H35" s="29">
        <f>SUM(H24:H34)</f>
        <v>6759971</v>
      </c>
      <c r="I35" s="29">
        <f>SUM(I24:I34)</f>
        <v>6759971</v>
      </c>
      <c r="J35" s="29">
        <f t="shared" si="1"/>
        <v>6759971</v>
      </c>
      <c r="K35" s="29">
        <f>SUM(K24:K34)</f>
        <v>6759971</v>
      </c>
      <c r="L35" s="29">
        <f>SUM(L24:L34)</f>
        <v>6759971</v>
      </c>
      <c r="M35" s="29">
        <f>SUM(M24:M34)</f>
        <v>6759971</v>
      </c>
      <c r="N35" s="32">
        <f t="shared" si="1"/>
        <v>6762254</v>
      </c>
      <c r="O35" s="31">
        <f t="shared" si="1"/>
        <v>81121935</v>
      </c>
      <c r="P35" s="29">
        <f t="shared" si="1"/>
        <v>84283868</v>
      </c>
      <c r="Q35" s="32">
        <f t="shared" si="1"/>
        <v>89190615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-6310389</v>
      </c>
      <c r="D37" s="42">
        <f t="shared" si="2"/>
        <v>-6310389</v>
      </c>
      <c r="E37" s="42">
        <f t="shared" si="2"/>
        <v>11095111</v>
      </c>
      <c r="F37" s="42">
        <f>+F21-F35</f>
        <v>-6310389</v>
      </c>
      <c r="G37" s="42">
        <f>+G21-G35</f>
        <v>-6310389</v>
      </c>
      <c r="H37" s="42">
        <f>+H21-H35</f>
        <v>11095111</v>
      </c>
      <c r="I37" s="42">
        <f>+I21-I35</f>
        <v>-6310389</v>
      </c>
      <c r="J37" s="42">
        <f t="shared" si="2"/>
        <v>-6310389</v>
      </c>
      <c r="K37" s="42">
        <f>+K21-K35</f>
        <v>11095111</v>
      </c>
      <c r="L37" s="42">
        <f>+L21-L35</f>
        <v>-6310389</v>
      </c>
      <c r="M37" s="42">
        <f>+M21-M35</f>
        <v>-6310389</v>
      </c>
      <c r="N37" s="43">
        <f t="shared" si="2"/>
        <v>11092844</v>
      </c>
      <c r="O37" s="44">
        <f t="shared" si="2"/>
        <v>-6104935</v>
      </c>
      <c r="P37" s="42">
        <f t="shared" si="2"/>
        <v>-7680868</v>
      </c>
      <c r="Q37" s="43">
        <f t="shared" si="2"/>
        <v>-9697615</v>
      </c>
    </row>
    <row r="38" spans="1:17" ht="21" customHeight="1">
      <c r="A38" s="45" t="s">
        <v>52</v>
      </c>
      <c r="B38" s="25"/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1518500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4">
        <v>1518500</v>
      </c>
      <c r="O38" s="6">
        <v>3037000</v>
      </c>
      <c r="P38" s="3">
        <v>3211000</v>
      </c>
      <c r="Q38" s="4">
        <v>3387000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-6310389</v>
      </c>
      <c r="D41" s="50">
        <f t="shared" si="3"/>
        <v>-6310389</v>
      </c>
      <c r="E41" s="50">
        <f t="shared" si="3"/>
        <v>11095111</v>
      </c>
      <c r="F41" s="50">
        <f>SUM(F37:F40)</f>
        <v>-6310389</v>
      </c>
      <c r="G41" s="50">
        <f>SUM(G37:G40)</f>
        <v>-6310389</v>
      </c>
      <c r="H41" s="50">
        <f>SUM(H37:H40)</f>
        <v>12613611</v>
      </c>
      <c r="I41" s="50">
        <f>SUM(I37:I40)</f>
        <v>-6310389</v>
      </c>
      <c r="J41" s="50">
        <f t="shared" si="3"/>
        <v>-6310389</v>
      </c>
      <c r="K41" s="50">
        <f>SUM(K37:K40)</f>
        <v>11095111</v>
      </c>
      <c r="L41" s="50">
        <f>SUM(L37:L40)</f>
        <v>-6310389</v>
      </c>
      <c r="M41" s="50">
        <f>SUM(M37:M40)</f>
        <v>-6310389</v>
      </c>
      <c r="N41" s="51">
        <f t="shared" si="3"/>
        <v>12611344</v>
      </c>
      <c r="O41" s="52">
        <f t="shared" si="3"/>
        <v>-3067935</v>
      </c>
      <c r="P41" s="50">
        <f t="shared" si="3"/>
        <v>-4469868</v>
      </c>
      <c r="Q41" s="51">
        <f t="shared" si="3"/>
        <v>-6310615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-6310389</v>
      </c>
      <c r="D43" s="57">
        <f t="shared" si="4"/>
        <v>-6310389</v>
      </c>
      <c r="E43" s="57">
        <f t="shared" si="4"/>
        <v>11095111</v>
      </c>
      <c r="F43" s="57">
        <f>+F41-F42</f>
        <v>-6310389</v>
      </c>
      <c r="G43" s="57">
        <f>+G41-G42</f>
        <v>-6310389</v>
      </c>
      <c r="H43" s="57">
        <f>+H41-H42</f>
        <v>12613611</v>
      </c>
      <c r="I43" s="57">
        <f>+I41-I42</f>
        <v>-6310389</v>
      </c>
      <c r="J43" s="57">
        <f t="shared" si="4"/>
        <v>-6310389</v>
      </c>
      <c r="K43" s="57">
        <f>+K41-K42</f>
        <v>11095111</v>
      </c>
      <c r="L43" s="57">
        <f>+L41-L42</f>
        <v>-6310389</v>
      </c>
      <c r="M43" s="57">
        <f>+M41-M42</f>
        <v>-6310389</v>
      </c>
      <c r="N43" s="58">
        <f t="shared" si="4"/>
        <v>12611344</v>
      </c>
      <c r="O43" s="59">
        <f t="shared" si="4"/>
        <v>-3067935</v>
      </c>
      <c r="P43" s="57">
        <f t="shared" si="4"/>
        <v>-4469868</v>
      </c>
      <c r="Q43" s="58">
        <f t="shared" si="4"/>
        <v>-6310615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-6310389</v>
      </c>
      <c r="D45" s="50">
        <f t="shared" si="5"/>
        <v>-6310389</v>
      </c>
      <c r="E45" s="50">
        <f t="shared" si="5"/>
        <v>11095111</v>
      </c>
      <c r="F45" s="50">
        <f>SUM(F43:F44)</f>
        <v>-6310389</v>
      </c>
      <c r="G45" s="50">
        <f>SUM(G43:G44)</f>
        <v>-6310389</v>
      </c>
      <c r="H45" s="50">
        <f>SUM(H43:H44)</f>
        <v>12613611</v>
      </c>
      <c r="I45" s="50">
        <f>SUM(I43:I44)</f>
        <v>-6310389</v>
      </c>
      <c r="J45" s="50">
        <f t="shared" si="5"/>
        <v>-6310389</v>
      </c>
      <c r="K45" s="50">
        <f>SUM(K43:K44)</f>
        <v>11095111</v>
      </c>
      <c r="L45" s="50">
        <f>SUM(L43:L44)</f>
        <v>-6310389</v>
      </c>
      <c r="M45" s="50">
        <f>SUM(M43:M44)</f>
        <v>-6310389</v>
      </c>
      <c r="N45" s="51">
        <f t="shared" si="5"/>
        <v>12611344</v>
      </c>
      <c r="O45" s="52">
        <f t="shared" si="5"/>
        <v>-3067935</v>
      </c>
      <c r="P45" s="50">
        <f t="shared" si="5"/>
        <v>-4469868</v>
      </c>
      <c r="Q45" s="51">
        <f t="shared" si="5"/>
        <v>-6310615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-6310389</v>
      </c>
      <c r="D47" s="63">
        <f t="shared" si="6"/>
        <v>-6310389</v>
      </c>
      <c r="E47" s="63">
        <f t="shared" si="6"/>
        <v>11095111</v>
      </c>
      <c r="F47" s="63">
        <f>SUM(F45:F46)</f>
        <v>-6310389</v>
      </c>
      <c r="G47" s="63">
        <f>SUM(G45:G46)</f>
        <v>-6310389</v>
      </c>
      <c r="H47" s="63">
        <f>SUM(H45:H46)</f>
        <v>12613611</v>
      </c>
      <c r="I47" s="63">
        <f>SUM(I45:I46)</f>
        <v>-6310389</v>
      </c>
      <c r="J47" s="63">
        <f t="shared" si="6"/>
        <v>-6310389</v>
      </c>
      <c r="K47" s="63">
        <f>SUM(K45:K46)</f>
        <v>11095111</v>
      </c>
      <c r="L47" s="63">
        <f>SUM(L45:L46)</f>
        <v>-6310389</v>
      </c>
      <c r="M47" s="63">
        <f>SUM(M45:M46)</f>
        <v>-6310389</v>
      </c>
      <c r="N47" s="64">
        <f t="shared" si="6"/>
        <v>12611344</v>
      </c>
      <c r="O47" s="65">
        <f t="shared" si="6"/>
        <v>-3067935</v>
      </c>
      <c r="P47" s="63">
        <f t="shared" si="6"/>
        <v>-4469868</v>
      </c>
      <c r="Q47" s="66">
        <f t="shared" si="6"/>
        <v>-6310615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48221179</v>
      </c>
      <c r="D5" s="3">
        <v>48221179</v>
      </c>
      <c r="E5" s="3">
        <v>48221179</v>
      </c>
      <c r="F5" s="3">
        <v>48221179</v>
      </c>
      <c r="G5" s="3">
        <v>48221179</v>
      </c>
      <c r="H5" s="3">
        <v>48221179</v>
      </c>
      <c r="I5" s="3">
        <v>48221179</v>
      </c>
      <c r="J5" s="3">
        <v>48221179</v>
      </c>
      <c r="K5" s="3">
        <v>48221179</v>
      </c>
      <c r="L5" s="3">
        <v>48221179</v>
      </c>
      <c r="M5" s="3">
        <v>48221179</v>
      </c>
      <c r="N5" s="4">
        <v>48221199</v>
      </c>
      <c r="O5" s="5">
        <v>578654168</v>
      </c>
      <c r="P5" s="3">
        <v>625993862</v>
      </c>
      <c r="Q5" s="4">
        <v>674739377</v>
      </c>
    </row>
    <row r="6" spans="1:17" ht="13.5">
      <c r="A6" s="19" t="s">
        <v>24</v>
      </c>
      <c r="B6" s="20"/>
      <c r="C6" s="3">
        <v>63627255</v>
      </c>
      <c r="D6" s="3">
        <v>63627255</v>
      </c>
      <c r="E6" s="3">
        <v>63627255</v>
      </c>
      <c r="F6" s="3">
        <v>63627255</v>
      </c>
      <c r="G6" s="3">
        <v>63627255</v>
      </c>
      <c r="H6" s="3">
        <v>63627255</v>
      </c>
      <c r="I6" s="3">
        <v>63627255</v>
      </c>
      <c r="J6" s="3">
        <v>63627255</v>
      </c>
      <c r="K6" s="3">
        <v>63627255</v>
      </c>
      <c r="L6" s="3">
        <v>63627255</v>
      </c>
      <c r="M6" s="3">
        <v>63627255</v>
      </c>
      <c r="N6" s="4">
        <v>63627321</v>
      </c>
      <c r="O6" s="6">
        <v>763527126</v>
      </c>
      <c r="P6" s="3">
        <v>820800147</v>
      </c>
      <c r="Q6" s="4">
        <v>863653391</v>
      </c>
    </row>
    <row r="7" spans="1:17" ht="13.5">
      <c r="A7" s="21" t="s">
        <v>25</v>
      </c>
      <c r="B7" s="20"/>
      <c r="C7" s="3">
        <v>23836813</v>
      </c>
      <c r="D7" s="3">
        <v>23836813</v>
      </c>
      <c r="E7" s="3">
        <v>23836813</v>
      </c>
      <c r="F7" s="3">
        <v>23836813</v>
      </c>
      <c r="G7" s="3">
        <v>23836813</v>
      </c>
      <c r="H7" s="3">
        <v>23836813</v>
      </c>
      <c r="I7" s="3">
        <v>23836813</v>
      </c>
      <c r="J7" s="3">
        <v>23836813</v>
      </c>
      <c r="K7" s="3">
        <v>23836813</v>
      </c>
      <c r="L7" s="3">
        <v>23836813</v>
      </c>
      <c r="M7" s="3">
        <v>23836813</v>
      </c>
      <c r="N7" s="4">
        <v>23836806</v>
      </c>
      <c r="O7" s="6">
        <v>286041749</v>
      </c>
      <c r="P7" s="3">
        <v>302996985</v>
      </c>
      <c r="Q7" s="4">
        <v>324944348</v>
      </c>
    </row>
    <row r="8" spans="1:17" ht="13.5">
      <c r="A8" s="21" t="s">
        <v>26</v>
      </c>
      <c r="B8" s="20"/>
      <c r="C8" s="3">
        <v>5793070</v>
      </c>
      <c r="D8" s="3">
        <v>5793070</v>
      </c>
      <c r="E8" s="3">
        <v>5793070</v>
      </c>
      <c r="F8" s="3">
        <v>5793070</v>
      </c>
      <c r="G8" s="3">
        <v>5793070</v>
      </c>
      <c r="H8" s="3">
        <v>5793070</v>
      </c>
      <c r="I8" s="3">
        <v>5793070</v>
      </c>
      <c r="J8" s="3">
        <v>5793070</v>
      </c>
      <c r="K8" s="3">
        <v>5793070</v>
      </c>
      <c r="L8" s="3">
        <v>5793070</v>
      </c>
      <c r="M8" s="3">
        <v>5793070</v>
      </c>
      <c r="N8" s="4">
        <v>5793072</v>
      </c>
      <c r="O8" s="6">
        <v>69516842</v>
      </c>
      <c r="P8" s="3">
        <v>73766253</v>
      </c>
      <c r="Q8" s="4">
        <v>78731122</v>
      </c>
    </row>
    <row r="9" spans="1:17" ht="13.5">
      <c r="A9" s="21" t="s">
        <v>27</v>
      </c>
      <c r="B9" s="20"/>
      <c r="C9" s="22">
        <v>4491528</v>
      </c>
      <c r="D9" s="22">
        <v>4491528</v>
      </c>
      <c r="E9" s="22">
        <v>4491528</v>
      </c>
      <c r="F9" s="22">
        <v>4491528</v>
      </c>
      <c r="G9" s="22">
        <v>4491528</v>
      </c>
      <c r="H9" s="22">
        <v>4491528</v>
      </c>
      <c r="I9" s="22">
        <v>4491528</v>
      </c>
      <c r="J9" s="22">
        <v>4491528</v>
      </c>
      <c r="K9" s="22">
        <v>4491528</v>
      </c>
      <c r="L9" s="22">
        <v>4491528</v>
      </c>
      <c r="M9" s="22">
        <v>4491528</v>
      </c>
      <c r="N9" s="23">
        <v>4491539</v>
      </c>
      <c r="O9" s="24">
        <v>53898347</v>
      </c>
      <c r="P9" s="22">
        <v>57316937</v>
      </c>
      <c r="Q9" s="23">
        <v>60690070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984165</v>
      </c>
      <c r="D11" s="3">
        <v>984165</v>
      </c>
      <c r="E11" s="3">
        <v>984165</v>
      </c>
      <c r="F11" s="3">
        <v>984165</v>
      </c>
      <c r="G11" s="3">
        <v>984165</v>
      </c>
      <c r="H11" s="3">
        <v>984165</v>
      </c>
      <c r="I11" s="3">
        <v>984165</v>
      </c>
      <c r="J11" s="3">
        <v>984165</v>
      </c>
      <c r="K11" s="3">
        <v>984165</v>
      </c>
      <c r="L11" s="3">
        <v>984165</v>
      </c>
      <c r="M11" s="3">
        <v>984165</v>
      </c>
      <c r="N11" s="4">
        <v>984185</v>
      </c>
      <c r="O11" s="6">
        <v>11810000</v>
      </c>
      <c r="P11" s="3">
        <v>12306600</v>
      </c>
      <c r="Q11" s="4">
        <v>12983463</v>
      </c>
    </row>
    <row r="12" spans="1:17" ht="13.5">
      <c r="A12" s="19" t="s">
        <v>29</v>
      </c>
      <c r="B12" s="25"/>
      <c r="C12" s="3">
        <v>1250000</v>
      </c>
      <c r="D12" s="3">
        <v>1250000</v>
      </c>
      <c r="E12" s="3">
        <v>1250000</v>
      </c>
      <c r="F12" s="3">
        <v>1250000</v>
      </c>
      <c r="G12" s="3">
        <v>1250000</v>
      </c>
      <c r="H12" s="3">
        <v>1250000</v>
      </c>
      <c r="I12" s="3">
        <v>1250000</v>
      </c>
      <c r="J12" s="3">
        <v>1250000</v>
      </c>
      <c r="K12" s="3">
        <v>1250000</v>
      </c>
      <c r="L12" s="3">
        <v>1250000</v>
      </c>
      <c r="M12" s="3">
        <v>1250000</v>
      </c>
      <c r="N12" s="4">
        <v>1250000</v>
      </c>
      <c r="O12" s="6">
        <v>15000000</v>
      </c>
      <c r="P12" s="3">
        <v>21000000</v>
      </c>
      <c r="Q12" s="4">
        <v>22000000</v>
      </c>
    </row>
    <row r="13" spans="1:17" ht="13.5">
      <c r="A13" s="19" t="s">
        <v>30</v>
      </c>
      <c r="B13" s="25"/>
      <c r="C13" s="3">
        <v>11494998</v>
      </c>
      <c r="D13" s="3">
        <v>11494998</v>
      </c>
      <c r="E13" s="3">
        <v>11494998</v>
      </c>
      <c r="F13" s="3">
        <v>11494998</v>
      </c>
      <c r="G13" s="3">
        <v>11494998</v>
      </c>
      <c r="H13" s="3">
        <v>11494998</v>
      </c>
      <c r="I13" s="3">
        <v>11494998</v>
      </c>
      <c r="J13" s="3">
        <v>11494998</v>
      </c>
      <c r="K13" s="3">
        <v>11494998</v>
      </c>
      <c r="L13" s="3">
        <v>11494998</v>
      </c>
      <c r="M13" s="3">
        <v>11494998</v>
      </c>
      <c r="N13" s="4">
        <v>11495022</v>
      </c>
      <c r="O13" s="6">
        <v>137940000</v>
      </c>
      <c r="P13" s="3">
        <v>130262299</v>
      </c>
      <c r="Q13" s="4">
        <v>126477506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2233748</v>
      </c>
      <c r="D15" s="3">
        <v>2233748</v>
      </c>
      <c r="E15" s="3">
        <v>2233748</v>
      </c>
      <c r="F15" s="3">
        <v>2233748</v>
      </c>
      <c r="G15" s="3">
        <v>2233748</v>
      </c>
      <c r="H15" s="3">
        <v>2233748</v>
      </c>
      <c r="I15" s="3">
        <v>2233748</v>
      </c>
      <c r="J15" s="3">
        <v>2233748</v>
      </c>
      <c r="K15" s="3">
        <v>2233748</v>
      </c>
      <c r="L15" s="3">
        <v>2233748</v>
      </c>
      <c r="M15" s="3">
        <v>2233748</v>
      </c>
      <c r="N15" s="4">
        <v>2233772</v>
      </c>
      <c r="O15" s="6">
        <v>26805000</v>
      </c>
      <c r="P15" s="3">
        <v>28413300</v>
      </c>
      <c r="Q15" s="4">
        <v>29976350</v>
      </c>
    </row>
    <row r="16" spans="1:17" ht="13.5">
      <c r="A16" s="19" t="s">
        <v>33</v>
      </c>
      <c r="B16" s="25"/>
      <c r="C16" s="3">
        <v>396999</v>
      </c>
      <c r="D16" s="3">
        <v>396999</v>
      </c>
      <c r="E16" s="3">
        <v>396999</v>
      </c>
      <c r="F16" s="3">
        <v>396999</v>
      </c>
      <c r="G16" s="3">
        <v>396999</v>
      </c>
      <c r="H16" s="3">
        <v>396999</v>
      </c>
      <c r="I16" s="3">
        <v>396999</v>
      </c>
      <c r="J16" s="3">
        <v>396999</v>
      </c>
      <c r="K16" s="3">
        <v>396999</v>
      </c>
      <c r="L16" s="3">
        <v>396999</v>
      </c>
      <c r="M16" s="3">
        <v>396999</v>
      </c>
      <c r="N16" s="4">
        <v>397011</v>
      </c>
      <c r="O16" s="6">
        <v>4764000</v>
      </c>
      <c r="P16" s="3">
        <v>5002200</v>
      </c>
      <c r="Q16" s="4">
        <v>5277321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19209080</v>
      </c>
      <c r="D18" s="3">
        <v>19209080</v>
      </c>
      <c r="E18" s="3">
        <v>19209080</v>
      </c>
      <c r="F18" s="3">
        <v>19209080</v>
      </c>
      <c r="G18" s="3">
        <v>19209080</v>
      </c>
      <c r="H18" s="3">
        <v>19209080</v>
      </c>
      <c r="I18" s="3">
        <v>19209080</v>
      </c>
      <c r="J18" s="3">
        <v>19209080</v>
      </c>
      <c r="K18" s="3">
        <v>19209080</v>
      </c>
      <c r="L18" s="3">
        <v>19209080</v>
      </c>
      <c r="M18" s="3">
        <v>19209080</v>
      </c>
      <c r="N18" s="4">
        <v>19209120</v>
      </c>
      <c r="O18" s="6">
        <v>230509000</v>
      </c>
      <c r="P18" s="3">
        <v>224026000</v>
      </c>
      <c r="Q18" s="4">
        <v>240687000</v>
      </c>
    </row>
    <row r="19" spans="1:17" ht="13.5">
      <c r="A19" s="19" t="s">
        <v>36</v>
      </c>
      <c r="B19" s="25"/>
      <c r="C19" s="22">
        <v>2095447</v>
      </c>
      <c r="D19" s="22">
        <v>2095447</v>
      </c>
      <c r="E19" s="22">
        <v>2095447</v>
      </c>
      <c r="F19" s="22">
        <v>2095447</v>
      </c>
      <c r="G19" s="22">
        <v>2095447</v>
      </c>
      <c r="H19" s="22">
        <v>2095447</v>
      </c>
      <c r="I19" s="22">
        <v>2095447</v>
      </c>
      <c r="J19" s="22">
        <v>2095447</v>
      </c>
      <c r="K19" s="22">
        <v>2095447</v>
      </c>
      <c r="L19" s="22">
        <v>2095447</v>
      </c>
      <c r="M19" s="22">
        <v>2095447</v>
      </c>
      <c r="N19" s="23">
        <v>2095583</v>
      </c>
      <c r="O19" s="24">
        <v>25145500</v>
      </c>
      <c r="P19" s="22">
        <v>26653760</v>
      </c>
      <c r="Q19" s="23">
        <v>28109773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183634282</v>
      </c>
      <c r="D21" s="29">
        <f t="shared" si="0"/>
        <v>183634282</v>
      </c>
      <c r="E21" s="29">
        <f t="shared" si="0"/>
        <v>183634282</v>
      </c>
      <c r="F21" s="29">
        <f>SUM(F5:F20)</f>
        <v>183634282</v>
      </c>
      <c r="G21" s="29">
        <f>SUM(G5:G20)</f>
        <v>183634282</v>
      </c>
      <c r="H21" s="29">
        <f>SUM(H5:H20)</f>
        <v>183634282</v>
      </c>
      <c r="I21" s="29">
        <f>SUM(I5:I20)</f>
        <v>183634282</v>
      </c>
      <c r="J21" s="29">
        <f t="shared" si="0"/>
        <v>183634282</v>
      </c>
      <c r="K21" s="29">
        <f>SUM(K5:K20)</f>
        <v>183634282</v>
      </c>
      <c r="L21" s="29">
        <f>SUM(L5:L20)</f>
        <v>183634282</v>
      </c>
      <c r="M21" s="29">
        <f>SUM(M5:M20)</f>
        <v>183634282</v>
      </c>
      <c r="N21" s="30">
        <f t="shared" si="0"/>
        <v>183634630</v>
      </c>
      <c r="O21" s="31">
        <f t="shared" si="0"/>
        <v>2203611732</v>
      </c>
      <c r="P21" s="29">
        <f t="shared" si="0"/>
        <v>2328538343</v>
      </c>
      <c r="Q21" s="32">
        <f t="shared" si="0"/>
        <v>2468269721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64246885</v>
      </c>
      <c r="D24" s="3">
        <v>64246885</v>
      </c>
      <c r="E24" s="3">
        <v>64246885</v>
      </c>
      <c r="F24" s="3">
        <v>64246885</v>
      </c>
      <c r="G24" s="3">
        <v>64246885</v>
      </c>
      <c r="H24" s="3">
        <v>64246885</v>
      </c>
      <c r="I24" s="3">
        <v>64246885</v>
      </c>
      <c r="J24" s="3">
        <v>64246885</v>
      </c>
      <c r="K24" s="3">
        <v>64246885</v>
      </c>
      <c r="L24" s="3">
        <v>64246885</v>
      </c>
      <c r="M24" s="3">
        <v>64246885</v>
      </c>
      <c r="N24" s="36">
        <v>64249908</v>
      </c>
      <c r="O24" s="6">
        <v>770965643</v>
      </c>
      <c r="P24" s="3">
        <v>818205160</v>
      </c>
      <c r="Q24" s="4">
        <v>864257900</v>
      </c>
    </row>
    <row r="25" spans="1:17" ht="13.5">
      <c r="A25" s="21" t="s">
        <v>41</v>
      </c>
      <c r="B25" s="20"/>
      <c r="C25" s="3">
        <v>2646063</v>
      </c>
      <c r="D25" s="3">
        <v>2646063</v>
      </c>
      <c r="E25" s="3">
        <v>2646063</v>
      </c>
      <c r="F25" s="3">
        <v>2646063</v>
      </c>
      <c r="G25" s="3">
        <v>2646063</v>
      </c>
      <c r="H25" s="3">
        <v>2646063</v>
      </c>
      <c r="I25" s="3">
        <v>2646063</v>
      </c>
      <c r="J25" s="3">
        <v>2646063</v>
      </c>
      <c r="K25" s="3">
        <v>2646063</v>
      </c>
      <c r="L25" s="3">
        <v>2646063</v>
      </c>
      <c r="M25" s="3">
        <v>2646063</v>
      </c>
      <c r="N25" s="4">
        <v>2646090</v>
      </c>
      <c r="O25" s="6">
        <v>31752783</v>
      </c>
      <c r="P25" s="3">
        <v>33816712</v>
      </c>
      <c r="Q25" s="4">
        <v>35845715</v>
      </c>
    </row>
    <row r="26" spans="1:17" ht="13.5">
      <c r="A26" s="21" t="s">
        <v>42</v>
      </c>
      <c r="B26" s="20"/>
      <c r="C26" s="3">
        <v>18833333</v>
      </c>
      <c r="D26" s="3">
        <v>18833333</v>
      </c>
      <c r="E26" s="3">
        <v>18833333</v>
      </c>
      <c r="F26" s="3">
        <v>18833333</v>
      </c>
      <c r="G26" s="3">
        <v>18833333</v>
      </c>
      <c r="H26" s="3">
        <v>18833333</v>
      </c>
      <c r="I26" s="3">
        <v>18833333</v>
      </c>
      <c r="J26" s="3">
        <v>18833333</v>
      </c>
      <c r="K26" s="3">
        <v>18833333</v>
      </c>
      <c r="L26" s="3">
        <v>18833333</v>
      </c>
      <c r="M26" s="3">
        <v>18833333</v>
      </c>
      <c r="N26" s="4">
        <v>18833337</v>
      </c>
      <c r="O26" s="6">
        <v>226000000</v>
      </c>
      <c r="P26" s="3">
        <v>240800000</v>
      </c>
      <c r="Q26" s="4">
        <v>259984000</v>
      </c>
    </row>
    <row r="27" spans="1:17" ht="13.5">
      <c r="A27" s="21" t="s">
        <v>43</v>
      </c>
      <c r="B27" s="20"/>
      <c r="C27" s="3">
        <v>5966663</v>
      </c>
      <c r="D27" s="3">
        <v>5966663</v>
      </c>
      <c r="E27" s="3">
        <v>5966663</v>
      </c>
      <c r="F27" s="3">
        <v>5966663</v>
      </c>
      <c r="G27" s="3">
        <v>5966663</v>
      </c>
      <c r="H27" s="3">
        <v>5966663</v>
      </c>
      <c r="I27" s="3">
        <v>5966663</v>
      </c>
      <c r="J27" s="3">
        <v>5966663</v>
      </c>
      <c r="K27" s="3">
        <v>5966663</v>
      </c>
      <c r="L27" s="3">
        <v>5966663</v>
      </c>
      <c r="M27" s="3">
        <v>5966663</v>
      </c>
      <c r="N27" s="36">
        <v>5966707</v>
      </c>
      <c r="O27" s="6">
        <v>71600000</v>
      </c>
      <c r="P27" s="3">
        <v>76723600</v>
      </c>
      <c r="Q27" s="4">
        <v>81747367</v>
      </c>
    </row>
    <row r="28" spans="1:17" ht="13.5">
      <c r="A28" s="21" t="s">
        <v>44</v>
      </c>
      <c r="B28" s="20"/>
      <c r="C28" s="3">
        <v>2055060</v>
      </c>
      <c r="D28" s="3">
        <v>2055060</v>
      </c>
      <c r="E28" s="3">
        <v>2055060</v>
      </c>
      <c r="F28" s="3">
        <v>2055060</v>
      </c>
      <c r="G28" s="3">
        <v>2055060</v>
      </c>
      <c r="H28" s="3">
        <v>2055060</v>
      </c>
      <c r="I28" s="3">
        <v>2055060</v>
      </c>
      <c r="J28" s="3">
        <v>2055060</v>
      </c>
      <c r="K28" s="3">
        <v>2055060</v>
      </c>
      <c r="L28" s="3">
        <v>2055060</v>
      </c>
      <c r="M28" s="3">
        <v>2055060</v>
      </c>
      <c r="N28" s="4">
        <v>2055081</v>
      </c>
      <c r="O28" s="6">
        <v>24660741</v>
      </c>
      <c r="P28" s="3">
        <v>23543121</v>
      </c>
      <c r="Q28" s="4">
        <v>22342998</v>
      </c>
    </row>
    <row r="29" spans="1:17" ht="13.5">
      <c r="A29" s="21" t="s">
        <v>45</v>
      </c>
      <c r="B29" s="20"/>
      <c r="C29" s="3">
        <v>51458333</v>
      </c>
      <c r="D29" s="3">
        <v>51458333</v>
      </c>
      <c r="E29" s="3">
        <v>51458333</v>
      </c>
      <c r="F29" s="3">
        <v>51458333</v>
      </c>
      <c r="G29" s="3">
        <v>51458333</v>
      </c>
      <c r="H29" s="3">
        <v>51458333</v>
      </c>
      <c r="I29" s="3">
        <v>51458333</v>
      </c>
      <c r="J29" s="3">
        <v>51458333</v>
      </c>
      <c r="K29" s="3">
        <v>51458333</v>
      </c>
      <c r="L29" s="3">
        <v>51458333</v>
      </c>
      <c r="M29" s="3">
        <v>51458333</v>
      </c>
      <c r="N29" s="36">
        <v>51458337</v>
      </c>
      <c r="O29" s="6">
        <v>617500000</v>
      </c>
      <c r="P29" s="3">
        <v>669370000</v>
      </c>
      <c r="Q29" s="4">
        <v>709325240</v>
      </c>
    </row>
    <row r="30" spans="1:17" ht="13.5">
      <c r="A30" s="21" t="s">
        <v>46</v>
      </c>
      <c r="B30" s="20"/>
      <c r="C30" s="3">
        <v>15935326</v>
      </c>
      <c r="D30" s="3">
        <v>15935326</v>
      </c>
      <c r="E30" s="3">
        <v>15935326</v>
      </c>
      <c r="F30" s="3">
        <v>15935326</v>
      </c>
      <c r="G30" s="3">
        <v>15935326</v>
      </c>
      <c r="H30" s="3">
        <v>15935326</v>
      </c>
      <c r="I30" s="3">
        <v>15935326</v>
      </c>
      <c r="J30" s="3">
        <v>15935326</v>
      </c>
      <c r="K30" s="3">
        <v>15935326</v>
      </c>
      <c r="L30" s="3">
        <v>15935326</v>
      </c>
      <c r="M30" s="3">
        <v>15935326</v>
      </c>
      <c r="N30" s="4">
        <v>15936327</v>
      </c>
      <c r="O30" s="6">
        <v>191224913</v>
      </c>
      <c r="P30" s="3">
        <v>178867721</v>
      </c>
      <c r="Q30" s="4">
        <v>195314236</v>
      </c>
    </row>
    <row r="31" spans="1:17" ht="13.5">
      <c r="A31" s="21" t="s">
        <v>47</v>
      </c>
      <c r="B31" s="20"/>
      <c r="C31" s="3">
        <v>4300360</v>
      </c>
      <c r="D31" s="3">
        <v>4300360</v>
      </c>
      <c r="E31" s="3">
        <v>4300360</v>
      </c>
      <c r="F31" s="3">
        <v>4300360</v>
      </c>
      <c r="G31" s="3">
        <v>4300360</v>
      </c>
      <c r="H31" s="3">
        <v>4300360</v>
      </c>
      <c r="I31" s="3">
        <v>4300360</v>
      </c>
      <c r="J31" s="3">
        <v>4300360</v>
      </c>
      <c r="K31" s="3">
        <v>4300360</v>
      </c>
      <c r="L31" s="3">
        <v>4300360</v>
      </c>
      <c r="M31" s="3">
        <v>4300360</v>
      </c>
      <c r="N31" s="36">
        <v>4300540</v>
      </c>
      <c r="O31" s="6">
        <v>51604500</v>
      </c>
      <c r="P31" s="3">
        <v>54693890</v>
      </c>
      <c r="Q31" s="4">
        <v>57696918</v>
      </c>
    </row>
    <row r="32" spans="1:17" ht="13.5">
      <c r="A32" s="21" t="s">
        <v>35</v>
      </c>
      <c r="B32" s="20"/>
      <c r="C32" s="3">
        <v>639165</v>
      </c>
      <c r="D32" s="3">
        <v>639165</v>
      </c>
      <c r="E32" s="3">
        <v>639165</v>
      </c>
      <c r="F32" s="3">
        <v>639165</v>
      </c>
      <c r="G32" s="3">
        <v>639165</v>
      </c>
      <c r="H32" s="3">
        <v>639165</v>
      </c>
      <c r="I32" s="3">
        <v>639165</v>
      </c>
      <c r="J32" s="3">
        <v>639165</v>
      </c>
      <c r="K32" s="3">
        <v>639165</v>
      </c>
      <c r="L32" s="3">
        <v>639165</v>
      </c>
      <c r="M32" s="3">
        <v>639165</v>
      </c>
      <c r="N32" s="4">
        <v>639185</v>
      </c>
      <c r="O32" s="6">
        <v>7670000</v>
      </c>
      <c r="P32" s="3">
        <v>7710200</v>
      </c>
      <c r="Q32" s="4">
        <v>7749261</v>
      </c>
    </row>
    <row r="33" spans="1:17" ht="13.5">
      <c r="A33" s="21" t="s">
        <v>48</v>
      </c>
      <c r="B33" s="20"/>
      <c r="C33" s="3">
        <v>16769025</v>
      </c>
      <c r="D33" s="3">
        <v>16769025</v>
      </c>
      <c r="E33" s="3">
        <v>16769025</v>
      </c>
      <c r="F33" s="3">
        <v>16769025</v>
      </c>
      <c r="G33" s="3">
        <v>16769025</v>
      </c>
      <c r="H33" s="3">
        <v>16769025</v>
      </c>
      <c r="I33" s="3">
        <v>16769025</v>
      </c>
      <c r="J33" s="3">
        <v>16769025</v>
      </c>
      <c r="K33" s="3">
        <v>16769025</v>
      </c>
      <c r="L33" s="3">
        <v>16769025</v>
      </c>
      <c r="M33" s="3">
        <v>16769025</v>
      </c>
      <c r="N33" s="4">
        <v>16771958</v>
      </c>
      <c r="O33" s="6">
        <v>201231233</v>
      </c>
      <c r="P33" s="3">
        <v>215275508</v>
      </c>
      <c r="Q33" s="4">
        <v>223273533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182850213</v>
      </c>
      <c r="D35" s="29">
        <f t="shared" si="1"/>
        <v>182850213</v>
      </c>
      <c r="E35" s="29">
        <f t="shared" si="1"/>
        <v>182850213</v>
      </c>
      <c r="F35" s="29">
        <f>SUM(F24:F34)</f>
        <v>182850213</v>
      </c>
      <c r="G35" s="29">
        <f>SUM(G24:G34)</f>
        <v>182850213</v>
      </c>
      <c r="H35" s="29">
        <f>SUM(H24:H34)</f>
        <v>182850213</v>
      </c>
      <c r="I35" s="29">
        <f>SUM(I24:I34)</f>
        <v>182850213</v>
      </c>
      <c r="J35" s="29">
        <f t="shared" si="1"/>
        <v>182850213</v>
      </c>
      <c r="K35" s="29">
        <f>SUM(K24:K34)</f>
        <v>182850213</v>
      </c>
      <c r="L35" s="29">
        <f>SUM(L24:L34)</f>
        <v>182850213</v>
      </c>
      <c r="M35" s="29">
        <f>SUM(M24:M34)</f>
        <v>182850213</v>
      </c>
      <c r="N35" s="32">
        <f t="shared" si="1"/>
        <v>182857470</v>
      </c>
      <c r="O35" s="31">
        <f t="shared" si="1"/>
        <v>2194209813</v>
      </c>
      <c r="P35" s="29">
        <f t="shared" si="1"/>
        <v>2319005912</v>
      </c>
      <c r="Q35" s="32">
        <f t="shared" si="1"/>
        <v>2457537168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784069</v>
      </c>
      <c r="D37" s="42">
        <f t="shared" si="2"/>
        <v>784069</v>
      </c>
      <c r="E37" s="42">
        <f t="shared" si="2"/>
        <v>784069</v>
      </c>
      <c r="F37" s="42">
        <f>+F21-F35</f>
        <v>784069</v>
      </c>
      <c r="G37" s="42">
        <f>+G21-G35</f>
        <v>784069</v>
      </c>
      <c r="H37" s="42">
        <f>+H21-H35</f>
        <v>784069</v>
      </c>
      <c r="I37" s="42">
        <f>+I21-I35</f>
        <v>784069</v>
      </c>
      <c r="J37" s="42">
        <f t="shared" si="2"/>
        <v>784069</v>
      </c>
      <c r="K37" s="42">
        <f>+K21-K35</f>
        <v>784069</v>
      </c>
      <c r="L37" s="42">
        <f>+L21-L35</f>
        <v>784069</v>
      </c>
      <c r="M37" s="42">
        <f>+M21-M35</f>
        <v>784069</v>
      </c>
      <c r="N37" s="43">
        <f t="shared" si="2"/>
        <v>777160</v>
      </c>
      <c r="O37" s="44">
        <f t="shared" si="2"/>
        <v>9401919</v>
      </c>
      <c r="P37" s="42">
        <f t="shared" si="2"/>
        <v>9532431</v>
      </c>
      <c r="Q37" s="43">
        <f t="shared" si="2"/>
        <v>10732553</v>
      </c>
    </row>
    <row r="38" spans="1:17" ht="21" customHeight="1">
      <c r="A38" s="45" t="s">
        <v>52</v>
      </c>
      <c r="B38" s="25"/>
      <c r="C38" s="3">
        <v>13107082</v>
      </c>
      <c r="D38" s="3">
        <v>13107082</v>
      </c>
      <c r="E38" s="3">
        <v>13107082</v>
      </c>
      <c r="F38" s="3">
        <v>13107082</v>
      </c>
      <c r="G38" s="3">
        <v>13107082</v>
      </c>
      <c r="H38" s="3">
        <v>13107082</v>
      </c>
      <c r="I38" s="3">
        <v>13107082</v>
      </c>
      <c r="J38" s="3">
        <v>13107082</v>
      </c>
      <c r="K38" s="3">
        <v>13107082</v>
      </c>
      <c r="L38" s="3">
        <v>13107082</v>
      </c>
      <c r="M38" s="3">
        <v>13107082</v>
      </c>
      <c r="N38" s="4">
        <v>13107098</v>
      </c>
      <c r="O38" s="6">
        <v>157285000</v>
      </c>
      <c r="P38" s="3">
        <v>153497000</v>
      </c>
      <c r="Q38" s="4">
        <v>168266000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13891151</v>
      </c>
      <c r="D41" s="50">
        <f t="shared" si="3"/>
        <v>13891151</v>
      </c>
      <c r="E41" s="50">
        <f t="shared" si="3"/>
        <v>13891151</v>
      </c>
      <c r="F41" s="50">
        <f>SUM(F37:F40)</f>
        <v>13891151</v>
      </c>
      <c r="G41" s="50">
        <f>SUM(G37:G40)</f>
        <v>13891151</v>
      </c>
      <c r="H41" s="50">
        <f>SUM(H37:H40)</f>
        <v>13891151</v>
      </c>
      <c r="I41" s="50">
        <f>SUM(I37:I40)</f>
        <v>13891151</v>
      </c>
      <c r="J41" s="50">
        <f t="shared" si="3"/>
        <v>13891151</v>
      </c>
      <c r="K41" s="50">
        <f>SUM(K37:K40)</f>
        <v>13891151</v>
      </c>
      <c r="L41" s="50">
        <f>SUM(L37:L40)</f>
        <v>13891151</v>
      </c>
      <c r="M41" s="50">
        <f>SUM(M37:M40)</f>
        <v>13891151</v>
      </c>
      <c r="N41" s="51">
        <f t="shared" si="3"/>
        <v>13884258</v>
      </c>
      <c r="O41" s="52">
        <f t="shared" si="3"/>
        <v>166686919</v>
      </c>
      <c r="P41" s="50">
        <f t="shared" si="3"/>
        <v>163029431</v>
      </c>
      <c r="Q41" s="51">
        <f t="shared" si="3"/>
        <v>178998553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13891151</v>
      </c>
      <c r="D43" s="57">
        <f t="shared" si="4"/>
        <v>13891151</v>
      </c>
      <c r="E43" s="57">
        <f t="shared" si="4"/>
        <v>13891151</v>
      </c>
      <c r="F43" s="57">
        <f>+F41-F42</f>
        <v>13891151</v>
      </c>
      <c r="G43" s="57">
        <f>+G41-G42</f>
        <v>13891151</v>
      </c>
      <c r="H43" s="57">
        <f>+H41-H42</f>
        <v>13891151</v>
      </c>
      <c r="I43" s="57">
        <f>+I41-I42</f>
        <v>13891151</v>
      </c>
      <c r="J43" s="57">
        <f t="shared" si="4"/>
        <v>13891151</v>
      </c>
      <c r="K43" s="57">
        <f>+K41-K42</f>
        <v>13891151</v>
      </c>
      <c r="L43" s="57">
        <f>+L41-L42</f>
        <v>13891151</v>
      </c>
      <c r="M43" s="57">
        <f>+M41-M42</f>
        <v>13891151</v>
      </c>
      <c r="N43" s="58">
        <f t="shared" si="4"/>
        <v>13884258</v>
      </c>
      <c r="O43" s="59">
        <f t="shared" si="4"/>
        <v>166686919</v>
      </c>
      <c r="P43" s="57">
        <f t="shared" si="4"/>
        <v>163029431</v>
      </c>
      <c r="Q43" s="58">
        <f t="shared" si="4"/>
        <v>178998553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13891151</v>
      </c>
      <c r="D45" s="50">
        <f t="shared" si="5"/>
        <v>13891151</v>
      </c>
      <c r="E45" s="50">
        <f t="shared" si="5"/>
        <v>13891151</v>
      </c>
      <c r="F45" s="50">
        <f>SUM(F43:F44)</f>
        <v>13891151</v>
      </c>
      <c r="G45" s="50">
        <f>SUM(G43:G44)</f>
        <v>13891151</v>
      </c>
      <c r="H45" s="50">
        <f>SUM(H43:H44)</f>
        <v>13891151</v>
      </c>
      <c r="I45" s="50">
        <f>SUM(I43:I44)</f>
        <v>13891151</v>
      </c>
      <c r="J45" s="50">
        <f t="shared" si="5"/>
        <v>13891151</v>
      </c>
      <c r="K45" s="50">
        <f>SUM(K43:K44)</f>
        <v>13891151</v>
      </c>
      <c r="L45" s="50">
        <f>SUM(L43:L44)</f>
        <v>13891151</v>
      </c>
      <c r="M45" s="50">
        <f>SUM(M43:M44)</f>
        <v>13891151</v>
      </c>
      <c r="N45" s="51">
        <f t="shared" si="5"/>
        <v>13884258</v>
      </c>
      <c r="O45" s="52">
        <f t="shared" si="5"/>
        <v>166686919</v>
      </c>
      <c r="P45" s="50">
        <f t="shared" si="5"/>
        <v>163029431</v>
      </c>
      <c r="Q45" s="51">
        <f t="shared" si="5"/>
        <v>178998553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13891151</v>
      </c>
      <c r="D47" s="63">
        <f t="shared" si="6"/>
        <v>13891151</v>
      </c>
      <c r="E47" s="63">
        <f t="shared" si="6"/>
        <v>13891151</v>
      </c>
      <c r="F47" s="63">
        <f>SUM(F45:F46)</f>
        <v>13891151</v>
      </c>
      <c r="G47" s="63">
        <f>SUM(G45:G46)</f>
        <v>13891151</v>
      </c>
      <c r="H47" s="63">
        <f>SUM(H45:H46)</f>
        <v>13891151</v>
      </c>
      <c r="I47" s="63">
        <f>SUM(I45:I46)</f>
        <v>13891151</v>
      </c>
      <c r="J47" s="63">
        <f t="shared" si="6"/>
        <v>13891151</v>
      </c>
      <c r="K47" s="63">
        <f>SUM(K45:K46)</f>
        <v>13891151</v>
      </c>
      <c r="L47" s="63">
        <f>SUM(L45:L46)</f>
        <v>13891151</v>
      </c>
      <c r="M47" s="63">
        <f>SUM(M45:M46)</f>
        <v>13891151</v>
      </c>
      <c r="N47" s="64">
        <f t="shared" si="6"/>
        <v>13884258</v>
      </c>
      <c r="O47" s="65">
        <f t="shared" si="6"/>
        <v>166686919</v>
      </c>
      <c r="P47" s="63">
        <f t="shared" si="6"/>
        <v>163029431</v>
      </c>
      <c r="Q47" s="66">
        <f t="shared" si="6"/>
        <v>178998553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88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2205602</v>
      </c>
      <c r="D5" s="3">
        <v>2205616</v>
      </c>
      <c r="E5" s="3">
        <v>2205616</v>
      </c>
      <c r="F5" s="3">
        <v>2205616</v>
      </c>
      <c r="G5" s="3">
        <v>2205616</v>
      </c>
      <c r="H5" s="3">
        <v>2205616</v>
      </c>
      <c r="I5" s="3">
        <v>2205616</v>
      </c>
      <c r="J5" s="3">
        <v>2205616</v>
      </c>
      <c r="K5" s="3">
        <v>2205616</v>
      </c>
      <c r="L5" s="3">
        <v>2205616</v>
      </c>
      <c r="M5" s="3">
        <v>2205616</v>
      </c>
      <c r="N5" s="4">
        <v>2205616</v>
      </c>
      <c r="O5" s="5">
        <v>26467378</v>
      </c>
      <c r="P5" s="3">
        <v>28055422</v>
      </c>
      <c r="Q5" s="4">
        <v>29738749</v>
      </c>
    </row>
    <row r="6" spans="1:17" ht="13.5">
      <c r="A6" s="19" t="s">
        <v>24</v>
      </c>
      <c r="B6" s="20"/>
      <c r="C6" s="3">
        <v>2145035</v>
      </c>
      <c r="D6" s="3">
        <v>2145077</v>
      </c>
      <c r="E6" s="3">
        <v>2145077</v>
      </c>
      <c r="F6" s="3">
        <v>2145077</v>
      </c>
      <c r="G6" s="3">
        <v>2145077</v>
      </c>
      <c r="H6" s="3">
        <v>2145077</v>
      </c>
      <c r="I6" s="3">
        <v>2145077</v>
      </c>
      <c r="J6" s="3">
        <v>2145077</v>
      </c>
      <c r="K6" s="3">
        <v>2145077</v>
      </c>
      <c r="L6" s="3">
        <v>2145077</v>
      </c>
      <c r="M6" s="3">
        <v>2145077</v>
      </c>
      <c r="N6" s="4">
        <v>2145077</v>
      </c>
      <c r="O6" s="6">
        <v>25740882</v>
      </c>
      <c r="P6" s="3">
        <v>27285347</v>
      </c>
      <c r="Q6" s="4">
        <v>28922472</v>
      </c>
    </row>
    <row r="7" spans="1:17" ht="13.5">
      <c r="A7" s="21" t="s">
        <v>25</v>
      </c>
      <c r="B7" s="20"/>
      <c r="C7" s="3">
        <v>1518657</v>
      </c>
      <c r="D7" s="3">
        <v>1518687</v>
      </c>
      <c r="E7" s="3">
        <v>1518687</v>
      </c>
      <c r="F7" s="3">
        <v>1518687</v>
      </c>
      <c r="G7" s="3">
        <v>1518687</v>
      </c>
      <c r="H7" s="3">
        <v>1518687</v>
      </c>
      <c r="I7" s="3">
        <v>1518687</v>
      </c>
      <c r="J7" s="3">
        <v>1518687</v>
      </c>
      <c r="K7" s="3">
        <v>1518687</v>
      </c>
      <c r="L7" s="3">
        <v>1518687</v>
      </c>
      <c r="M7" s="3">
        <v>1518687</v>
      </c>
      <c r="N7" s="4">
        <v>1518687</v>
      </c>
      <c r="O7" s="6">
        <v>18224214</v>
      </c>
      <c r="P7" s="3">
        <v>19317669</v>
      </c>
      <c r="Q7" s="4">
        <v>20476732</v>
      </c>
    </row>
    <row r="8" spans="1:17" ht="13.5">
      <c r="A8" s="21" t="s">
        <v>26</v>
      </c>
      <c r="B8" s="20"/>
      <c r="C8" s="3">
        <v>18939</v>
      </c>
      <c r="D8" s="3">
        <v>18947</v>
      </c>
      <c r="E8" s="3">
        <v>18947</v>
      </c>
      <c r="F8" s="3">
        <v>18947</v>
      </c>
      <c r="G8" s="3">
        <v>18947</v>
      </c>
      <c r="H8" s="3">
        <v>18947</v>
      </c>
      <c r="I8" s="3">
        <v>18947</v>
      </c>
      <c r="J8" s="3">
        <v>18947</v>
      </c>
      <c r="K8" s="3">
        <v>18947</v>
      </c>
      <c r="L8" s="3">
        <v>18947</v>
      </c>
      <c r="M8" s="3">
        <v>18947</v>
      </c>
      <c r="N8" s="4">
        <v>18947</v>
      </c>
      <c r="O8" s="6">
        <v>227356</v>
      </c>
      <c r="P8" s="3">
        <v>240998</v>
      </c>
      <c r="Q8" s="4">
        <v>255458</v>
      </c>
    </row>
    <row r="9" spans="1:17" ht="13.5">
      <c r="A9" s="21" t="s">
        <v>27</v>
      </c>
      <c r="B9" s="20"/>
      <c r="C9" s="22">
        <v>709407</v>
      </c>
      <c r="D9" s="22">
        <v>709403</v>
      </c>
      <c r="E9" s="22">
        <v>709403</v>
      </c>
      <c r="F9" s="22">
        <v>709403</v>
      </c>
      <c r="G9" s="22">
        <v>709403</v>
      </c>
      <c r="H9" s="22">
        <v>709403</v>
      </c>
      <c r="I9" s="22">
        <v>709403</v>
      </c>
      <c r="J9" s="22">
        <v>709403</v>
      </c>
      <c r="K9" s="22">
        <v>709403</v>
      </c>
      <c r="L9" s="22">
        <v>709403</v>
      </c>
      <c r="M9" s="22">
        <v>709403</v>
      </c>
      <c r="N9" s="23">
        <v>709403</v>
      </c>
      <c r="O9" s="24">
        <v>8512840</v>
      </c>
      <c r="P9" s="22">
        <v>9023610</v>
      </c>
      <c r="Q9" s="23">
        <v>9565027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147899</v>
      </c>
      <c r="D11" s="3">
        <v>147913</v>
      </c>
      <c r="E11" s="3">
        <v>147913</v>
      </c>
      <c r="F11" s="3">
        <v>147913</v>
      </c>
      <c r="G11" s="3">
        <v>147913</v>
      </c>
      <c r="H11" s="3">
        <v>147913</v>
      </c>
      <c r="I11" s="3">
        <v>147913</v>
      </c>
      <c r="J11" s="3">
        <v>147913</v>
      </c>
      <c r="K11" s="3">
        <v>147913</v>
      </c>
      <c r="L11" s="3">
        <v>147913</v>
      </c>
      <c r="M11" s="3">
        <v>147913</v>
      </c>
      <c r="N11" s="4">
        <v>147913</v>
      </c>
      <c r="O11" s="6">
        <v>1774942</v>
      </c>
      <c r="P11" s="3">
        <v>1881441</v>
      </c>
      <c r="Q11" s="4">
        <v>1994329</v>
      </c>
    </row>
    <row r="12" spans="1:17" ht="13.5">
      <c r="A12" s="19" t="s">
        <v>29</v>
      </c>
      <c r="B12" s="25"/>
      <c r="C12" s="3">
        <v>14828</v>
      </c>
      <c r="D12" s="3">
        <v>14837</v>
      </c>
      <c r="E12" s="3">
        <v>14837</v>
      </c>
      <c r="F12" s="3">
        <v>14837</v>
      </c>
      <c r="G12" s="3">
        <v>14837</v>
      </c>
      <c r="H12" s="3">
        <v>14837</v>
      </c>
      <c r="I12" s="3">
        <v>14837</v>
      </c>
      <c r="J12" s="3">
        <v>14837</v>
      </c>
      <c r="K12" s="3">
        <v>14837</v>
      </c>
      <c r="L12" s="3">
        <v>14837</v>
      </c>
      <c r="M12" s="3">
        <v>14837</v>
      </c>
      <c r="N12" s="4">
        <v>14837</v>
      </c>
      <c r="O12" s="6">
        <v>178035</v>
      </c>
      <c r="P12" s="3">
        <v>188718</v>
      </c>
      <c r="Q12" s="4">
        <v>200042</v>
      </c>
    </row>
    <row r="13" spans="1:17" ht="13.5">
      <c r="A13" s="19" t="s">
        <v>30</v>
      </c>
      <c r="B13" s="25"/>
      <c r="C13" s="3">
        <v>2049112</v>
      </c>
      <c r="D13" s="3">
        <v>2049119</v>
      </c>
      <c r="E13" s="3">
        <v>2049119</v>
      </c>
      <c r="F13" s="3">
        <v>2049119</v>
      </c>
      <c r="G13" s="3">
        <v>2049119</v>
      </c>
      <c r="H13" s="3">
        <v>2049119</v>
      </c>
      <c r="I13" s="3">
        <v>2049119</v>
      </c>
      <c r="J13" s="3">
        <v>2049119</v>
      </c>
      <c r="K13" s="3">
        <v>2049119</v>
      </c>
      <c r="L13" s="3">
        <v>2049119</v>
      </c>
      <c r="M13" s="3">
        <v>2049119</v>
      </c>
      <c r="N13" s="4">
        <v>2049119</v>
      </c>
      <c r="O13" s="6">
        <v>24589421</v>
      </c>
      <c r="P13" s="3">
        <v>26064787</v>
      </c>
      <c r="Q13" s="4">
        <v>27628675</v>
      </c>
    </row>
    <row r="14" spans="1:17" ht="13.5">
      <c r="A14" s="19" t="s">
        <v>31</v>
      </c>
      <c r="B14" s="25"/>
      <c r="C14" s="3">
        <v>62500</v>
      </c>
      <c r="D14" s="3">
        <v>62500</v>
      </c>
      <c r="E14" s="3">
        <v>62500</v>
      </c>
      <c r="F14" s="3">
        <v>62500</v>
      </c>
      <c r="G14" s="3">
        <v>62500</v>
      </c>
      <c r="H14" s="3">
        <v>62500</v>
      </c>
      <c r="I14" s="3">
        <v>62500</v>
      </c>
      <c r="J14" s="3">
        <v>62500</v>
      </c>
      <c r="K14" s="3">
        <v>62500</v>
      </c>
      <c r="L14" s="3">
        <v>62500</v>
      </c>
      <c r="M14" s="3">
        <v>62500</v>
      </c>
      <c r="N14" s="4">
        <v>62500</v>
      </c>
      <c r="O14" s="6">
        <v>750000</v>
      </c>
      <c r="P14" s="3">
        <v>795000</v>
      </c>
      <c r="Q14" s="4">
        <v>842700</v>
      </c>
    </row>
    <row r="15" spans="1:17" ht="13.5">
      <c r="A15" s="19" t="s">
        <v>32</v>
      </c>
      <c r="B15" s="25"/>
      <c r="C15" s="3">
        <v>11986</v>
      </c>
      <c r="D15" s="3">
        <v>11996</v>
      </c>
      <c r="E15" s="3">
        <v>11996</v>
      </c>
      <c r="F15" s="3">
        <v>11996</v>
      </c>
      <c r="G15" s="3">
        <v>11996</v>
      </c>
      <c r="H15" s="3">
        <v>11996</v>
      </c>
      <c r="I15" s="3">
        <v>11996</v>
      </c>
      <c r="J15" s="3">
        <v>11996</v>
      </c>
      <c r="K15" s="3">
        <v>11996</v>
      </c>
      <c r="L15" s="3">
        <v>11996</v>
      </c>
      <c r="M15" s="3">
        <v>11996</v>
      </c>
      <c r="N15" s="4">
        <v>11996</v>
      </c>
      <c r="O15" s="6">
        <v>143942</v>
      </c>
      <c r="P15" s="3">
        <v>152579</v>
      </c>
      <c r="Q15" s="4">
        <v>161734</v>
      </c>
    </row>
    <row r="16" spans="1:17" ht="13.5">
      <c r="A16" s="19" t="s">
        <v>33</v>
      </c>
      <c r="B16" s="25"/>
      <c r="C16" s="3">
        <v>25000</v>
      </c>
      <c r="D16" s="3">
        <v>25009</v>
      </c>
      <c r="E16" s="3">
        <v>25009</v>
      </c>
      <c r="F16" s="3">
        <v>25009</v>
      </c>
      <c r="G16" s="3">
        <v>25009</v>
      </c>
      <c r="H16" s="3">
        <v>25009</v>
      </c>
      <c r="I16" s="3">
        <v>25009</v>
      </c>
      <c r="J16" s="3">
        <v>25009</v>
      </c>
      <c r="K16" s="3">
        <v>25009</v>
      </c>
      <c r="L16" s="3">
        <v>25009</v>
      </c>
      <c r="M16" s="3">
        <v>25009</v>
      </c>
      <c r="N16" s="4">
        <v>25009</v>
      </c>
      <c r="O16" s="6">
        <v>300099</v>
      </c>
      <c r="P16" s="3">
        <v>318105</v>
      </c>
      <c r="Q16" s="4">
        <v>337192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7704554</v>
      </c>
      <c r="D18" s="3">
        <v>7704586</v>
      </c>
      <c r="E18" s="3">
        <v>7704586</v>
      </c>
      <c r="F18" s="3">
        <v>7704586</v>
      </c>
      <c r="G18" s="3">
        <v>7704586</v>
      </c>
      <c r="H18" s="3">
        <v>7704586</v>
      </c>
      <c r="I18" s="3">
        <v>7704586</v>
      </c>
      <c r="J18" s="3">
        <v>7704586</v>
      </c>
      <c r="K18" s="3">
        <v>7704586</v>
      </c>
      <c r="L18" s="3">
        <v>7704586</v>
      </c>
      <c r="M18" s="3">
        <v>7704586</v>
      </c>
      <c r="N18" s="4">
        <v>7704586</v>
      </c>
      <c r="O18" s="6">
        <v>92455000</v>
      </c>
      <c r="P18" s="3">
        <v>96106012</v>
      </c>
      <c r="Q18" s="4">
        <v>103685012</v>
      </c>
    </row>
    <row r="19" spans="1:17" ht="13.5">
      <c r="A19" s="19" t="s">
        <v>36</v>
      </c>
      <c r="B19" s="25"/>
      <c r="C19" s="22">
        <v>40211</v>
      </c>
      <c r="D19" s="22">
        <v>40232</v>
      </c>
      <c r="E19" s="22">
        <v>40232</v>
      </c>
      <c r="F19" s="22">
        <v>40232</v>
      </c>
      <c r="G19" s="22">
        <v>40232</v>
      </c>
      <c r="H19" s="22">
        <v>40232</v>
      </c>
      <c r="I19" s="22">
        <v>40232</v>
      </c>
      <c r="J19" s="22">
        <v>40232</v>
      </c>
      <c r="K19" s="22">
        <v>40232</v>
      </c>
      <c r="L19" s="22">
        <v>40232</v>
      </c>
      <c r="M19" s="22">
        <v>40232</v>
      </c>
      <c r="N19" s="23">
        <v>40232</v>
      </c>
      <c r="O19" s="24">
        <v>482763</v>
      </c>
      <c r="P19" s="22">
        <v>511730</v>
      </c>
      <c r="Q19" s="23">
        <v>542435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16653730</v>
      </c>
      <c r="D21" s="29">
        <f t="shared" si="0"/>
        <v>16653922</v>
      </c>
      <c r="E21" s="29">
        <f t="shared" si="0"/>
        <v>16653922</v>
      </c>
      <c r="F21" s="29">
        <f>SUM(F5:F20)</f>
        <v>16653922</v>
      </c>
      <c r="G21" s="29">
        <f>SUM(G5:G20)</f>
        <v>16653922</v>
      </c>
      <c r="H21" s="29">
        <f>SUM(H5:H20)</f>
        <v>16653922</v>
      </c>
      <c r="I21" s="29">
        <f>SUM(I5:I20)</f>
        <v>16653922</v>
      </c>
      <c r="J21" s="29">
        <f t="shared" si="0"/>
        <v>16653922</v>
      </c>
      <c r="K21" s="29">
        <f>SUM(K5:K20)</f>
        <v>16653922</v>
      </c>
      <c r="L21" s="29">
        <f>SUM(L5:L20)</f>
        <v>16653922</v>
      </c>
      <c r="M21" s="29">
        <f>SUM(M5:M20)</f>
        <v>16653922</v>
      </c>
      <c r="N21" s="30">
        <f t="shared" si="0"/>
        <v>16653922</v>
      </c>
      <c r="O21" s="31">
        <f t="shared" si="0"/>
        <v>199846872</v>
      </c>
      <c r="P21" s="29">
        <f t="shared" si="0"/>
        <v>209941418</v>
      </c>
      <c r="Q21" s="32">
        <f t="shared" si="0"/>
        <v>224350557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5537172</v>
      </c>
      <c r="D24" s="3">
        <v>5537966</v>
      </c>
      <c r="E24" s="3">
        <v>5537966</v>
      </c>
      <c r="F24" s="3">
        <v>5537966</v>
      </c>
      <c r="G24" s="3">
        <v>5537966</v>
      </c>
      <c r="H24" s="3">
        <v>5537966</v>
      </c>
      <c r="I24" s="3">
        <v>5537966</v>
      </c>
      <c r="J24" s="3">
        <v>5537966</v>
      </c>
      <c r="K24" s="3">
        <v>5537966</v>
      </c>
      <c r="L24" s="3">
        <v>5537966</v>
      </c>
      <c r="M24" s="3">
        <v>5537966</v>
      </c>
      <c r="N24" s="36">
        <v>5537966</v>
      </c>
      <c r="O24" s="6">
        <v>66454798</v>
      </c>
      <c r="P24" s="3">
        <v>70442127</v>
      </c>
      <c r="Q24" s="4">
        <v>74668699</v>
      </c>
    </row>
    <row r="25" spans="1:17" ht="13.5">
      <c r="A25" s="21" t="s">
        <v>41</v>
      </c>
      <c r="B25" s="20"/>
      <c r="C25" s="3">
        <v>338058</v>
      </c>
      <c r="D25" s="3">
        <v>338078</v>
      </c>
      <c r="E25" s="3">
        <v>338078</v>
      </c>
      <c r="F25" s="3">
        <v>338078</v>
      </c>
      <c r="G25" s="3">
        <v>338078</v>
      </c>
      <c r="H25" s="3">
        <v>338078</v>
      </c>
      <c r="I25" s="3">
        <v>338078</v>
      </c>
      <c r="J25" s="3">
        <v>338078</v>
      </c>
      <c r="K25" s="3">
        <v>338078</v>
      </c>
      <c r="L25" s="3">
        <v>338078</v>
      </c>
      <c r="M25" s="3">
        <v>338078</v>
      </c>
      <c r="N25" s="4">
        <v>338078</v>
      </c>
      <c r="O25" s="6">
        <v>4056916</v>
      </c>
      <c r="P25" s="3">
        <v>5279539</v>
      </c>
      <c r="Q25" s="4">
        <v>5596309</v>
      </c>
    </row>
    <row r="26" spans="1:17" ht="13.5">
      <c r="A26" s="21" t="s">
        <v>42</v>
      </c>
      <c r="B26" s="20"/>
      <c r="C26" s="3">
        <v>3149538</v>
      </c>
      <c r="D26" s="3">
        <v>3149579</v>
      </c>
      <c r="E26" s="3">
        <v>3149579</v>
      </c>
      <c r="F26" s="3">
        <v>3149579</v>
      </c>
      <c r="G26" s="3">
        <v>3149579</v>
      </c>
      <c r="H26" s="3">
        <v>3149579</v>
      </c>
      <c r="I26" s="3">
        <v>3149579</v>
      </c>
      <c r="J26" s="3">
        <v>3149579</v>
      </c>
      <c r="K26" s="3">
        <v>3149579</v>
      </c>
      <c r="L26" s="3">
        <v>3149579</v>
      </c>
      <c r="M26" s="3">
        <v>3149579</v>
      </c>
      <c r="N26" s="4">
        <v>3149579</v>
      </c>
      <c r="O26" s="6">
        <v>37794907</v>
      </c>
      <c r="P26" s="3">
        <v>40062603</v>
      </c>
      <c r="Q26" s="4">
        <v>42466362</v>
      </c>
    </row>
    <row r="27" spans="1:17" ht="13.5">
      <c r="A27" s="21" t="s">
        <v>43</v>
      </c>
      <c r="B27" s="20"/>
      <c r="C27" s="3">
        <v>1457922</v>
      </c>
      <c r="D27" s="3">
        <v>1457947</v>
      </c>
      <c r="E27" s="3">
        <v>1457947</v>
      </c>
      <c r="F27" s="3">
        <v>1457947</v>
      </c>
      <c r="G27" s="3">
        <v>1457947</v>
      </c>
      <c r="H27" s="3">
        <v>1457947</v>
      </c>
      <c r="I27" s="3">
        <v>1457947</v>
      </c>
      <c r="J27" s="3">
        <v>1457947</v>
      </c>
      <c r="K27" s="3">
        <v>1457947</v>
      </c>
      <c r="L27" s="3">
        <v>1457947</v>
      </c>
      <c r="M27" s="3">
        <v>1457947</v>
      </c>
      <c r="N27" s="36">
        <v>1457947</v>
      </c>
      <c r="O27" s="6">
        <v>17495339</v>
      </c>
      <c r="P27" s="3">
        <v>18545061</v>
      </c>
      <c r="Q27" s="4">
        <v>19657766</v>
      </c>
    </row>
    <row r="28" spans="1:17" ht="13.5">
      <c r="A28" s="21" t="s">
        <v>44</v>
      </c>
      <c r="B28" s="20"/>
      <c r="C28" s="3">
        <v>9039</v>
      </c>
      <c r="D28" s="3">
        <v>9044</v>
      </c>
      <c r="E28" s="3">
        <v>9044</v>
      </c>
      <c r="F28" s="3">
        <v>9044</v>
      </c>
      <c r="G28" s="3">
        <v>9044</v>
      </c>
      <c r="H28" s="3">
        <v>9044</v>
      </c>
      <c r="I28" s="3">
        <v>9044</v>
      </c>
      <c r="J28" s="3">
        <v>9044</v>
      </c>
      <c r="K28" s="3">
        <v>9044</v>
      </c>
      <c r="L28" s="3">
        <v>9044</v>
      </c>
      <c r="M28" s="3">
        <v>9044</v>
      </c>
      <c r="N28" s="4">
        <v>9044</v>
      </c>
      <c r="O28" s="6">
        <v>108523</v>
      </c>
      <c r="P28" s="3">
        <v>115035</v>
      </c>
      <c r="Q28" s="4">
        <v>121938</v>
      </c>
    </row>
    <row r="29" spans="1:17" ht="13.5">
      <c r="A29" s="21" t="s">
        <v>45</v>
      </c>
      <c r="B29" s="20"/>
      <c r="C29" s="3">
        <v>2928282</v>
      </c>
      <c r="D29" s="3">
        <v>2928282</v>
      </c>
      <c r="E29" s="3">
        <v>2928282</v>
      </c>
      <c r="F29" s="3">
        <v>2928282</v>
      </c>
      <c r="G29" s="3">
        <v>2928282</v>
      </c>
      <c r="H29" s="3">
        <v>2928282</v>
      </c>
      <c r="I29" s="3">
        <v>2928282</v>
      </c>
      <c r="J29" s="3">
        <v>2928282</v>
      </c>
      <c r="K29" s="3">
        <v>2928282</v>
      </c>
      <c r="L29" s="3">
        <v>2928282</v>
      </c>
      <c r="M29" s="3">
        <v>2928282</v>
      </c>
      <c r="N29" s="36">
        <v>2928282</v>
      </c>
      <c r="O29" s="6">
        <v>35139384</v>
      </c>
      <c r="P29" s="3">
        <v>37247748</v>
      </c>
      <c r="Q29" s="4">
        <v>39482614</v>
      </c>
    </row>
    <row r="30" spans="1:17" ht="13.5">
      <c r="A30" s="21" t="s">
        <v>46</v>
      </c>
      <c r="B30" s="20"/>
      <c r="C30" s="3">
        <v>250336</v>
      </c>
      <c r="D30" s="3">
        <v>250398</v>
      </c>
      <c r="E30" s="3">
        <v>250398</v>
      </c>
      <c r="F30" s="3">
        <v>250398</v>
      </c>
      <c r="G30" s="3">
        <v>250398</v>
      </c>
      <c r="H30" s="3">
        <v>250398</v>
      </c>
      <c r="I30" s="3">
        <v>250398</v>
      </c>
      <c r="J30" s="3">
        <v>250398</v>
      </c>
      <c r="K30" s="3">
        <v>250398</v>
      </c>
      <c r="L30" s="3">
        <v>250398</v>
      </c>
      <c r="M30" s="3">
        <v>250398</v>
      </c>
      <c r="N30" s="4">
        <v>250398</v>
      </c>
      <c r="O30" s="6">
        <v>3004714</v>
      </c>
      <c r="P30" s="3">
        <v>3185000</v>
      </c>
      <c r="Q30" s="4">
        <v>3376102</v>
      </c>
    </row>
    <row r="31" spans="1:17" ht="13.5">
      <c r="A31" s="21" t="s">
        <v>47</v>
      </c>
      <c r="B31" s="20"/>
      <c r="C31" s="3">
        <v>1865833</v>
      </c>
      <c r="D31" s="3">
        <v>1865942</v>
      </c>
      <c r="E31" s="3">
        <v>1865942</v>
      </c>
      <c r="F31" s="3">
        <v>1865942</v>
      </c>
      <c r="G31" s="3">
        <v>1865942</v>
      </c>
      <c r="H31" s="3">
        <v>1865942</v>
      </c>
      <c r="I31" s="3">
        <v>1865942</v>
      </c>
      <c r="J31" s="3">
        <v>1865942</v>
      </c>
      <c r="K31" s="3">
        <v>1865942</v>
      </c>
      <c r="L31" s="3">
        <v>1865942</v>
      </c>
      <c r="M31" s="3">
        <v>1865942</v>
      </c>
      <c r="N31" s="36">
        <v>1865942</v>
      </c>
      <c r="O31" s="6">
        <v>22391195</v>
      </c>
      <c r="P31" s="3">
        <v>21345175</v>
      </c>
      <c r="Q31" s="4">
        <v>22625889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823811</v>
      </c>
      <c r="D33" s="3">
        <v>824226</v>
      </c>
      <c r="E33" s="3">
        <v>824226</v>
      </c>
      <c r="F33" s="3">
        <v>824226</v>
      </c>
      <c r="G33" s="3">
        <v>824226</v>
      </c>
      <c r="H33" s="3">
        <v>824226</v>
      </c>
      <c r="I33" s="3">
        <v>824226</v>
      </c>
      <c r="J33" s="3">
        <v>824226</v>
      </c>
      <c r="K33" s="3">
        <v>824226</v>
      </c>
      <c r="L33" s="3">
        <v>824226</v>
      </c>
      <c r="M33" s="3">
        <v>824226</v>
      </c>
      <c r="N33" s="4">
        <v>824226</v>
      </c>
      <c r="O33" s="6">
        <v>9890297</v>
      </c>
      <c r="P33" s="3">
        <v>10483751</v>
      </c>
      <c r="Q33" s="4">
        <v>11112807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16359991</v>
      </c>
      <c r="D35" s="29">
        <f t="shared" si="1"/>
        <v>16361462</v>
      </c>
      <c r="E35" s="29">
        <f t="shared" si="1"/>
        <v>16361462</v>
      </c>
      <c r="F35" s="29">
        <f>SUM(F24:F34)</f>
        <v>16361462</v>
      </c>
      <c r="G35" s="29">
        <f>SUM(G24:G34)</f>
        <v>16361462</v>
      </c>
      <c r="H35" s="29">
        <f>SUM(H24:H34)</f>
        <v>16361462</v>
      </c>
      <c r="I35" s="29">
        <f>SUM(I24:I34)</f>
        <v>16361462</v>
      </c>
      <c r="J35" s="29">
        <f t="shared" si="1"/>
        <v>16361462</v>
      </c>
      <c r="K35" s="29">
        <f>SUM(K24:K34)</f>
        <v>16361462</v>
      </c>
      <c r="L35" s="29">
        <f>SUM(L24:L34)</f>
        <v>16361462</v>
      </c>
      <c r="M35" s="29">
        <f>SUM(M24:M34)</f>
        <v>16361462</v>
      </c>
      <c r="N35" s="32">
        <f t="shared" si="1"/>
        <v>16361462</v>
      </c>
      <c r="O35" s="31">
        <f t="shared" si="1"/>
        <v>196336073</v>
      </c>
      <c r="P35" s="29">
        <f t="shared" si="1"/>
        <v>206706039</v>
      </c>
      <c r="Q35" s="32">
        <f t="shared" si="1"/>
        <v>219108486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293739</v>
      </c>
      <c r="D37" s="42">
        <f t="shared" si="2"/>
        <v>292460</v>
      </c>
      <c r="E37" s="42">
        <f t="shared" si="2"/>
        <v>292460</v>
      </c>
      <c r="F37" s="42">
        <f>+F21-F35</f>
        <v>292460</v>
      </c>
      <c r="G37" s="42">
        <f>+G21-G35</f>
        <v>292460</v>
      </c>
      <c r="H37" s="42">
        <f>+H21-H35</f>
        <v>292460</v>
      </c>
      <c r="I37" s="42">
        <f>+I21-I35</f>
        <v>292460</v>
      </c>
      <c r="J37" s="42">
        <f t="shared" si="2"/>
        <v>292460</v>
      </c>
      <c r="K37" s="42">
        <f>+K21-K35</f>
        <v>292460</v>
      </c>
      <c r="L37" s="42">
        <f>+L21-L35</f>
        <v>292460</v>
      </c>
      <c r="M37" s="42">
        <f>+M21-M35</f>
        <v>292460</v>
      </c>
      <c r="N37" s="43">
        <f t="shared" si="2"/>
        <v>292460</v>
      </c>
      <c r="O37" s="44">
        <f t="shared" si="2"/>
        <v>3510799</v>
      </c>
      <c r="P37" s="42">
        <f t="shared" si="2"/>
        <v>3235379</v>
      </c>
      <c r="Q37" s="43">
        <f t="shared" si="2"/>
        <v>5242071</v>
      </c>
    </row>
    <row r="38" spans="1:17" ht="21" customHeight="1">
      <c r="A38" s="45" t="s">
        <v>52</v>
      </c>
      <c r="B38" s="25"/>
      <c r="C38" s="3">
        <v>1918915</v>
      </c>
      <c r="D38" s="3">
        <v>1918919</v>
      </c>
      <c r="E38" s="3">
        <v>1918919</v>
      </c>
      <c r="F38" s="3">
        <v>1918919</v>
      </c>
      <c r="G38" s="3">
        <v>1918919</v>
      </c>
      <c r="H38" s="3">
        <v>1918919</v>
      </c>
      <c r="I38" s="3">
        <v>1918919</v>
      </c>
      <c r="J38" s="3">
        <v>1918919</v>
      </c>
      <c r="K38" s="3">
        <v>1918919</v>
      </c>
      <c r="L38" s="3">
        <v>1918919</v>
      </c>
      <c r="M38" s="3">
        <v>1918919</v>
      </c>
      <c r="N38" s="4">
        <v>1918919</v>
      </c>
      <c r="O38" s="6">
        <v>23027024</v>
      </c>
      <c r="P38" s="3">
        <v>22324024</v>
      </c>
      <c r="Q38" s="4">
        <v>23691024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2212654</v>
      </c>
      <c r="D41" s="50">
        <f t="shared" si="3"/>
        <v>2211379</v>
      </c>
      <c r="E41" s="50">
        <f t="shared" si="3"/>
        <v>2211379</v>
      </c>
      <c r="F41" s="50">
        <f>SUM(F37:F40)</f>
        <v>2211379</v>
      </c>
      <c r="G41" s="50">
        <f>SUM(G37:G40)</f>
        <v>2211379</v>
      </c>
      <c r="H41" s="50">
        <f>SUM(H37:H40)</f>
        <v>2211379</v>
      </c>
      <c r="I41" s="50">
        <f>SUM(I37:I40)</f>
        <v>2211379</v>
      </c>
      <c r="J41" s="50">
        <f t="shared" si="3"/>
        <v>2211379</v>
      </c>
      <c r="K41" s="50">
        <f>SUM(K37:K40)</f>
        <v>2211379</v>
      </c>
      <c r="L41" s="50">
        <f>SUM(L37:L40)</f>
        <v>2211379</v>
      </c>
      <c r="M41" s="50">
        <f>SUM(M37:M40)</f>
        <v>2211379</v>
      </c>
      <c r="N41" s="51">
        <f t="shared" si="3"/>
        <v>2211379</v>
      </c>
      <c r="O41" s="52">
        <f t="shared" si="3"/>
        <v>26537823</v>
      </c>
      <c r="P41" s="50">
        <f t="shared" si="3"/>
        <v>25559403</v>
      </c>
      <c r="Q41" s="51">
        <f t="shared" si="3"/>
        <v>28933095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2212654</v>
      </c>
      <c r="D43" s="57">
        <f t="shared" si="4"/>
        <v>2211379</v>
      </c>
      <c r="E43" s="57">
        <f t="shared" si="4"/>
        <v>2211379</v>
      </c>
      <c r="F43" s="57">
        <f>+F41-F42</f>
        <v>2211379</v>
      </c>
      <c r="G43" s="57">
        <f>+G41-G42</f>
        <v>2211379</v>
      </c>
      <c r="H43" s="57">
        <f>+H41-H42</f>
        <v>2211379</v>
      </c>
      <c r="I43" s="57">
        <f>+I41-I42</f>
        <v>2211379</v>
      </c>
      <c r="J43" s="57">
        <f t="shared" si="4"/>
        <v>2211379</v>
      </c>
      <c r="K43" s="57">
        <f>+K41-K42</f>
        <v>2211379</v>
      </c>
      <c r="L43" s="57">
        <f>+L41-L42</f>
        <v>2211379</v>
      </c>
      <c r="M43" s="57">
        <f>+M41-M42</f>
        <v>2211379</v>
      </c>
      <c r="N43" s="58">
        <f t="shared" si="4"/>
        <v>2211379</v>
      </c>
      <c r="O43" s="59">
        <f t="shared" si="4"/>
        <v>26537823</v>
      </c>
      <c r="P43" s="57">
        <f t="shared" si="4"/>
        <v>25559403</v>
      </c>
      <c r="Q43" s="58">
        <f t="shared" si="4"/>
        <v>28933095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2212654</v>
      </c>
      <c r="D45" s="50">
        <f t="shared" si="5"/>
        <v>2211379</v>
      </c>
      <c r="E45" s="50">
        <f t="shared" si="5"/>
        <v>2211379</v>
      </c>
      <c r="F45" s="50">
        <f>SUM(F43:F44)</f>
        <v>2211379</v>
      </c>
      <c r="G45" s="50">
        <f>SUM(G43:G44)</f>
        <v>2211379</v>
      </c>
      <c r="H45" s="50">
        <f>SUM(H43:H44)</f>
        <v>2211379</v>
      </c>
      <c r="I45" s="50">
        <f>SUM(I43:I44)</f>
        <v>2211379</v>
      </c>
      <c r="J45" s="50">
        <f t="shared" si="5"/>
        <v>2211379</v>
      </c>
      <c r="K45" s="50">
        <f>SUM(K43:K44)</f>
        <v>2211379</v>
      </c>
      <c r="L45" s="50">
        <f>SUM(L43:L44)</f>
        <v>2211379</v>
      </c>
      <c r="M45" s="50">
        <f>SUM(M43:M44)</f>
        <v>2211379</v>
      </c>
      <c r="N45" s="51">
        <f t="shared" si="5"/>
        <v>2211379</v>
      </c>
      <c r="O45" s="52">
        <f t="shared" si="5"/>
        <v>26537823</v>
      </c>
      <c r="P45" s="50">
        <f t="shared" si="5"/>
        <v>25559403</v>
      </c>
      <c r="Q45" s="51">
        <f t="shared" si="5"/>
        <v>28933095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2212654</v>
      </c>
      <c r="D47" s="63">
        <f t="shared" si="6"/>
        <v>2211379</v>
      </c>
      <c r="E47" s="63">
        <f t="shared" si="6"/>
        <v>2211379</v>
      </c>
      <c r="F47" s="63">
        <f>SUM(F45:F46)</f>
        <v>2211379</v>
      </c>
      <c r="G47" s="63">
        <f>SUM(G45:G46)</f>
        <v>2211379</v>
      </c>
      <c r="H47" s="63">
        <f>SUM(H45:H46)</f>
        <v>2211379</v>
      </c>
      <c r="I47" s="63">
        <f>SUM(I45:I46)</f>
        <v>2211379</v>
      </c>
      <c r="J47" s="63">
        <f t="shared" si="6"/>
        <v>2211379</v>
      </c>
      <c r="K47" s="63">
        <f>SUM(K45:K46)</f>
        <v>2211379</v>
      </c>
      <c r="L47" s="63">
        <f>SUM(L45:L46)</f>
        <v>2211379</v>
      </c>
      <c r="M47" s="63">
        <f>SUM(M45:M46)</f>
        <v>2211379</v>
      </c>
      <c r="N47" s="64">
        <f t="shared" si="6"/>
        <v>2211379</v>
      </c>
      <c r="O47" s="65">
        <f t="shared" si="6"/>
        <v>26537823</v>
      </c>
      <c r="P47" s="63">
        <f t="shared" si="6"/>
        <v>25559403</v>
      </c>
      <c r="Q47" s="66">
        <f t="shared" si="6"/>
        <v>28933095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3960396</v>
      </c>
      <c r="D5" s="3">
        <v>3960396</v>
      </c>
      <c r="E5" s="3">
        <v>3960396</v>
      </c>
      <c r="F5" s="3">
        <v>3960396</v>
      </c>
      <c r="G5" s="3">
        <v>3960396</v>
      </c>
      <c r="H5" s="3">
        <v>3960396</v>
      </c>
      <c r="I5" s="3">
        <v>3960396</v>
      </c>
      <c r="J5" s="3">
        <v>3960396</v>
      </c>
      <c r="K5" s="3">
        <v>3960396</v>
      </c>
      <c r="L5" s="3">
        <v>3960396</v>
      </c>
      <c r="M5" s="3">
        <v>3960396</v>
      </c>
      <c r="N5" s="4">
        <v>3960408</v>
      </c>
      <c r="O5" s="5">
        <v>47524764</v>
      </c>
      <c r="P5" s="3">
        <v>50091102</v>
      </c>
      <c r="Q5" s="4">
        <v>52796020</v>
      </c>
    </row>
    <row r="6" spans="1:17" ht="13.5">
      <c r="A6" s="19" t="s">
        <v>24</v>
      </c>
      <c r="B6" s="20"/>
      <c r="C6" s="3">
        <v>8638765</v>
      </c>
      <c r="D6" s="3">
        <v>8638765</v>
      </c>
      <c r="E6" s="3">
        <v>8638765</v>
      </c>
      <c r="F6" s="3">
        <v>8638765</v>
      </c>
      <c r="G6" s="3">
        <v>8638765</v>
      </c>
      <c r="H6" s="3">
        <v>8638765</v>
      </c>
      <c r="I6" s="3">
        <v>8638765</v>
      </c>
      <c r="J6" s="3">
        <v>8638765</v>
      </c>
      <c r="K6" s="3">
        <v>8638765</v>
      </c>
      <c r="L6" s="3">
        <v>8638765</v>
      </c>
      <c r="M6" s="3">
        <v>8638765</v>
      </c>
      <c r="N6" s="4">
        <v>8638773</v>
      </c>
      <c r="O6" s="6">
        <v>103665188</v>
      </c>
      <c r="P6" s="3">
        <v>109263107</v>
      </c>
      <c r="Q6" s="4">
        <v>115163315</v>
      </c>
    </row>
    <row r="7" spans="1:17" ht="13.5">
      <c r="A7" s="21" t="s">
        <v>25</v>
      </c>
      <c r="B7" s="20"/>
      <c r="C7" s="3">
        <v>2156409</v>
      </c>
      <c r="D7" s="3">
        <v>2156409</v>
      </c>
      <c r="E7" s="3">
        <v>2156409</v>
      </c>
      <c r="F7" s="3">
        <v>2156409</v>
      </c>
      <c r="G7" s="3">
        <v>2156409</v>
      </c>
      <c r="H7" s="3">
        <v>2156409</v>
      </c>
      <c r="I7" s="3">
        <v>2156409</v>
      </c>
      <c r="J7" s="3">
        <v>2156409</v>
      </c>
      <c r="K7" s="3">
        <v>2156409</v>
      </c>
      <c r="L7" s="3">
        <v>2156409</v>
      </c>
      <c r="M7" s="3">
        <v>2156409</v>
      </c>
      <c r="N7" s="4">
        <v>2156412</v>
      </c>
      <c r="O7" s="6">
        <v>25876911</v>
      </c>
      <c r="P7" s="3">
        <v>27274265</v>
      </c>
      <c r="Q7" s="4">
        <v>28747074</v>
      </c>
    </row>
    <row r="8" spans="1:17" ht="13.5">
      <c r="A8" s="21" t="s">
        <v>26</v>
      </c>
      <c r="B8" s="20"/>
      <c r="C8" s="3">
        <v>994854</v>
      </c>
      <c r="D8" s="3">
        <v>994854</v>
      </c>
      <c r="E8" s="3">
        <v>994854</v>
      </c>
      <c r="F8" s="3">
        <v>994854</v>
      </c>
      <c r="G8" s="3">
        <v>994854</v>
      </c>
      <c r="H8" s="3">
        <v>994854</v>
      </c>
      <c r="I8" s="3">
        <v>994854</v>
      </c>
      <c r="J8" s="3">
        <v>994854</v>
      </c>
      <c r="K8" s="3">
        <v>994854</v>
      </c>
      <c r="L8" s="3">
        <v>994854</v>
      </c>
      <c r="M8" s="3">
        <v>994854</v>
      </c>
      <c r="N8" s="4">
        <v>994860</v>
      </c>
      <c r="O8" s="6">
        <v>11938254</v>
      </c>
      <c r="P8" s="3">
        <v>12582920</v>
      </c>
      <c r="Q8" s="4">
        <v>13262398</v>
      </c>
    </row>
    <row r="9" spans="1:17" ht="13.5">
      <c r="A9" s="21" t="s">
        <v>27</v>
      </c>
      <c r="B9" s="20"/>
      <c r="C9" s="22">
        <v>833333</v>
      </c>
      <c r="D9" s="22">
        <v>833333</v>
      </c>
      <c r="E9" s="22">
        <v>833333</v>
      </c>
      <c r="F9" s="22">
        <v>833333</v>
      </c>
      <c r="G9" s="22">
        <v>833333</v>
      </c>
      <c r="H9" s="22">
        <v>833333</v>
      </c>
      <c r="I9" s="22">
        <v>833333</v>
      </c>
      <c r="J9" s="22">
        <v>833333</v>
      </c>
      <c r="K9" s="22">
        <v>833333</v>
      </c>
      <c r="L9" s="22">
        <v>833333</v>
      </c>
      <c r="M9" s="22">
        <v>833333</v>
      </c>
      <c r="N9" s="23">
        <v>833337</v>
      </c>
      <c r="O9" s="24">
        <v>10000000</v>
      </c>
      <c r="P9" s="22">
        <v>10540000</v>
      </c>
      <c r="Q9" s="23">
        <v>11109160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146991</v>
      </c>
      <c r="D11" s="3">
        <v>146991</v>
      </c>
      <c r="E11" s="3">
        <v>146991</v>
      </c>
      <c r="F11" s="3">
        <v>146991</v>
      </c>
      <c r="G11" s="3">
        <v>146991</v>
      </c>
      <c r="H11" s="3">
        <v>146991</v>
      </c>
      <c r="I11" s="3">
        <v>146991</v>
      </c>
      <c r="J11" s="3">
        <v>146991</v>
      </c>
      <c r="K11" s="3">
        <v>146991</v>
      </c>
      <c r="L11" s="3">
        <v>146991</v>
      </c>
      <c r="M11" s="3">
        <v>146991</v>
      </c>
      <c r="N11" s="4">
        <v>146999</v>
      </c>
      <c r="O11" s="6">
        <v>1763900</v>
      </c>
      <c r="P11" s="3">
        <v>1859151</v>
      </c>
      <c r="Q11" s="4">
        <v>1959545</v>
      </c>
    </row>
    <row r="12" spans="1:17" ht="13.5">
      <c r="A12" s="19" t="s">
        <v>29</v>
      </c>
      <c r="B12" s="25"/>
      <c r="C12" s="3">
        <v>266667</v>
      </c>
      <c r="D12" s="3">
        <v>266667</v>
      </c>
      <c r="E12" s="3">
        <v>266667</v>
      </c>
      <c r="F12" s="3">
        <v>266667</v>
      </c>
      <c r="G12" s="3">
        <v>266667</v>
      </c>
      <c r="H12" s="3">
        <v>266667</v>
      </c>
      <c r="I12" s="3">
        <v>266667</v>
      </c>
      <c r="J12" s="3">
        <v>266667</v>
      </c>
      <c r="K12" s="3">
        <v>266667</v>
      </c>
      <c r="L12" s="3">
        <v>266667</v>
      </c>
      <c r="M12" s="3">
        <v>266667</v>
      </c>
      <c r="N12" s="4">
        <v>266663</v>
      </c>
      <c r="O12" s="6">
        <v>3200000</v>
      </c>
      <c r="P12" s="3">
        <v>3372800</v>
      </c>
      <c r="Q12" s="4">
        <v>3554931</v>
      </c>
    </row>
    <row r="13" spans="1:17" ht="13.5">
      <c r="A13" s="19" t="s">
        <v>30</v>
      </c>
      <c r="B13" s="25"/>
      <c r="C13" s="3">
        <v>583333</v>
      </c>
      <c r="D13" s="3">
        <v>583333</v>
      </c>
      <c r="E13" s="3">
        <v>583333</v>
      </c>
      <c r="F13" s="3">
        <v>583333</v>
      </c>
      <c r="G13" s="3">
        <v>583333</v>
      </c>
      <c r="H13" s="3">
        <v>583333</v>
      </c>
      <c r="I13" s="3">
        <v>583333</v>
      </c>
      <c r="J13" s="3">
        <v>583333</v>
      </c>
      <c r="K13" s="3">
        <v>583333</v>
      </c>
      <c r="L13" s="3">
        <v>583333</v>
      </c>
      <c r="M13" s="3">
        <v>583333</v>
      </c>
      <c r="N13" s="4">
        <v>583337</v>
      </c>
      <c r="O13" s="6">
        <v>7000000</v>
      </c>
      <c r="P13" s="3">
        <v>7378000</v>
      </c>
      <c r="Q13" s="4">
        <v>7776412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350192</v>
      </c>
      <c r="D15" s="3">
        <v>350192</v>
      </c>
      <c r="E15" s="3">
        <v>350192</v>
      </c>
      <c r="F15" s="3">
        <v>350192</v>
      </c>
      <c r="G15" s="3">
        <v>350192</v>
      </c>
      <c r="H15" s="3">
        <v>350192</v>
      </c>
      <c r="I15" s="3">
        <v>350192</v>
      </c>
      <c r="J15" s="3">
        <v>350192</v>
      </c>
      <c r="K15" s="3">
        <v>350192</v>
      </c>
      <c r="L15" s="3">
        <v>350192</v>
      </c>
      <c r="M15" s="3">
        <v>350192</v>
      </c>
      <c r="N15" s="4">
        <v>350194</v>
      </c>
      <c r="O15" s="6">
        <v>4202306</v>
      </c>
      <c r="P15" s="3">
        <v>4429230</v>
      </c>
      <c r="Q15" s="4">
        <v>4668409</v>
      </c>
    </row>
    <row r="16" spans="1:17" ht="13.5">
      <c r="A16" s="19" t="s">
        <v>33</v>
      </c>
      <c r="B16" s="25"/>
      <c r="C16" s="3">
        <v>160569</v>
      </c>
      <c r="D16" s="3">
        <v>160569</v>
      </c>
      <c r="E16" s="3">
        <v>160569</v>
      </c>
      <c r="F16" s="3">
        <v>160569</v>
      </c>
      <c r="G16" s="3">
        <v>160569</v>
      </c>
      <c r="H16" s="3">
        <v>160569</v>
      </c>
      <c r="I16" s="3">
        <v>160569</v>
      </c>
      <c r="J16" s="3">
        <v>160569</v>
      </c>
      <c r="K16" s="3">
        <v>160569</v>
      </c>
      <c r="L16" s="3">
        <v>160569</v>
      </c>
      <c r="M16" s="3">
        <v>160569</v>
      </c>
      <c r="N16" s="4">
        <v>160564</v>
      </c>
      <c r="O16" s="6">
        <v>1926823</v>
      </c>
      <c r="P16" s="3">
        <v>2030871</v>
      </c>
      <c r="Q16" s="4">
        <v>2140539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14768252</v>
      </c>
      <c r="D18" s="3">
        <v>14768252</v>
      </c>
      <c r="E18" s="3">
        <v>14768252</v>
      </c>
      <c r="F18" s="3">
        <v>14768252</v>
      </c>
      <c r="G18" s="3">
        <v>14768252</v>
      </c>
      <c r="H18" s="3">
        <v>14768252</v>
      </c>
      <c r="I18" s="3">
        <v>14768252</v>
      </c>
      <c r="J18" s="3">
        <v>14768252</v>
      </c>
      <c r="K18" s="3">
        <v>14768252</v>
      </c>
      <c r="L18" s="3">
        <v>14768252</v>
      </c>
      <c r="M18" s="3">
        <v>14768252</v>
      </c>
      <c r="N18" s="4">
        <v>14768300</v>
      </c>
      <c r="O18" s="6">
        <v>177219072</v>
      </c>
      <c r="P18" s="3">
        <v>183236000</v>
      </c>
      <c r="Q18" s="4">
        <v>200529998</v>
      </c>
    </row>
    <row r="19" spans="1:17" ht="13.5">
      <c r="A19" s="19" t="s">
        <v>36</v>
      </c>
      <c r="B19" s="25"/>
      <c r="C19" s="22">
        <v>2423188</v>
      </c>
      <c r="D19" s="22">
        <v>2423188</v>
      </c>
      <c r="E19" s="22">
        <v>2423188</v>
      </c>
      <c r="F19" s="22">
        <v>2423188</v>
      </c>
      <c r="G19" s="22">
        <v>2423188</v>
      </c>
      <c r="H19" s="22">
        <v>2423188</v>
      </c>
      <c r="I19" s="22">
        <v>2423188</v>
      </c>
      <c r="J19" s="22">
        <v>2423188</v>
      </c>
      <c r="K19" s="22">
        <v>2423188</v>
      </c>
      <c r="L19" s="22">
        <v>2423188</v>
      </c>
      <c r="M19" s="22">
        <v>2423188</v>
      </c>
      <c r="N19" s="23">
        <v>2423164</v>
      </c>
      <c r="O19" s="24">
        <v>29078232</v>
      </c>
      <c r="P19" s="22">
        <v>30648456</v>
      </c>
      <c r="Q19" s="23">
        <v>32303473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35282949</v>
      </c>
      <c r="D21" s="29">
        <f t="shared" si="0"/>
        <v>35282949</v>
      </c>
      <c r="E21" s="29">
        <f t="shared" si="0"/>
        <v>35282949</v>
      </c>
      <c r="F21" s="29">
        <f>SUM(F5:F20)</f>
        <v>35282949</v>
      </c>
      <c r="G21" s="29">
        <f>SUM(G5:G20)</f>
        <v>35282949</v>
      </c>
      <c r="H21" s="29">
        <f>SUM(H5:H20)</f>
        <v>35282949</v>
      </c>
      <c r="I21" s="29">
        <f>SUM(I5:I20)</f>
        <v>35282949</v>
      </c>
      <c r="J21" s="29">
        <f t="shared" si="0"/>
        <v>35282949</v>
      </c>
      <c r="K21" s="29">
        <f>SUM(K5:K20)</f>
        <v>35282949</v>
      </c>
      <c r="L21" s="29">
        <f>SUM(L5:L20)</f>
        <v>35282949</v>
      </c>
      <c r="M21" s="29">
        <f>SUM(M5:M20)</f>
        <v>35282949</v>
      </c>
      <c r="N21" s="30">
        <f t="shared" si="0"/>
        <v>35283011</v>
      </c>
      <c r="O21" s="31">
        <f t="shared" si="0"/>
        <v>423395450</v>
      </c>
      <c r="P21" s="29">
        <f t="shared" si="0"/>
        <v>442705902</v>
      </c>
      <c r="Q21" s="32">
        <f t="shared" si="0"/>
        <v>474011274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12068815</v>
      </c>
      <c r="D24" s="3">
        <v>12068815</v>
      </c>
      <c r="E24" s="3">
        <v>12068815</v>
      </c>
      <c r="F24" s="3">
        <v>12068815</v>
      </c>
      <c r="G24" s="3">
        <v>12068815</v>
      </c>
      <c r="H24" s="3">
        <v>12068815</v>
      </c>
      <c r="I24" s="3">
        <v>12068815</v>
      </c>
      <c r="J24" s="3">
        <v>12068815</v>
      </c>
      <c r="K24" s="3">
        <v>12068815</v>
      </c>
      <c r="L24" s="3">
        <v>12068815</v>
      </c>
      <c r="M24" s="3">
        <v>12068815</v>
      </c>
      <c r="N24" s="36">
        <v>12068704</v>
      </c>
      <c r="O24" s="6">
        <v>144825669</v>
      </c>
      <c r="P24" s="3">
        <v>151811473</v>
      </c>
      <c r="Q24" s="4">
        <v>160009286</v>
      </c>
    </row>
    <row r="25" spans="1:17" ht="13.5">
      <c r="A25" s="21" t="s">
        <v>41</v>
      </c>
      <c r="B25" s="20"/>
      <c r="C25" s="3">
        <v>753505</v>
      </c>
      <c r="D25" s="3">
        <v>753505</v>
      </c>
      <c r="E25" s="3">
        <v>753505</v>
      </c>
      <c r="F25" s="3">
        <v>753505</v>
      </c>
      <c r="G25" s="3">
        <v>753505</v>
      </c>
      <c r="H25" s="3">
        <v>753505</v>
      </c>
      <c r="I25" s="3">
        <v>753505</v>
      </c>
      <c r="J25" s="3">
        <v>753505</v>
      </c>
      <c r="K25" s="3">
        <v>753505</v>
      </c>
      <c r="L25" s="3">
        <v>753505</v>
      </c>
      <c r="M25" s="3">
        <v>753505</v>
      </c>
      <c r="N25" s="4">
        <v>753500</v>
      </c>
      <c r="O25" s="6">
        <v>9042055</v>
      </c>
      <c r="P25" s="3">
        <v>9530327</v>
      </c>
      <c r="Q25" s="4">
        <v>10044965</v>
      </c>
    </row>
    <row r="26" spans="1:17" ht="13.5">
      <c r="A26" s="21" t="s">
        <v>42</v>
      </c>
      <c r="B26" s="20"/>
      <c r="C26" s="3">
        <v>85417</v>
      </c>
      <c r="D26" s="3">
        <v>85417</v>
      </c>
      <c r="E26" s="3">
        <v>85417</v>
      </c>
      <c r="F26" s="3">
        <v>85417</v>
      </c>
      <c r="G26" s="3">
        <v>85417</v>
      </c>
      <c r="H26" s="3">
        <v>85417</v>
      </c>
      <c r="I26" s="3">
        <v>85417</v>
      </c>
      <c r="J26" s="3">
        <v>85417</v>
      </c>
      <c r="K26" s="3">
        <v>85417</v>
      </c>
      <c r="L26" s="3">
        <v>85417</v>
      </c>
      <c r="M26" s="3">
        <v>85417</v>
      </c>
      <c r="N26" s="4">
        <v>85413</v>
      </c>
      <c r="O26" s="6">
        <v>1025000</v>
      </c>
      <c r="P26" s="3">
        <v>1080350</v>
      </c>
      <c r="Q26" s="4">
        <v>1138688</v>
      </c>
    </row>
    <row r="27" spans="1:17" ht="13.5">
      <c r="A27" s="21" t="s">
        <v>43</v>
      </c>
      <c r="B27" s="20"/>
      <c r="C27" s="3">
        <v>3412727</v>
      </c>
      <c r="D27" s="3">
        <v>3412727</v>
      </c>
      <c r="E27" s="3">
        <v>3412727</v>
      </c>
      <c r="F27" s="3">
        <v>3412727</v>
      </c>
      <c r="G27" s="3">
        <v>3412727</v>
      </c>
      <c r="H27" s="3">
        <v>3412727</v>
      </c>
      <c r="I27" s="3">
        <v>3412727</v>
      </c>
      <c r="J27" s="3">
        <v>3412727</v>
      </c>
      <c r="K27" s="3">
        <v>3412727</v>
      </c>
      <c r="L27" s="3">
        <v>3412727</v>
      </c>
      <c r="M27" s="3">
        <v>3412727</v>
      </c>
      <c r="N27" s="36">
        <v>3412711</v>
      </c>
      <c r="O27" s="6">
        <v>40952708</v>
      </c>
      <c r="P27" s="3">
        <v>43164154</v>
      </c>
      <c r="Q27" s="4">
        <v>45495019</v>
      </c>
    </row>
    <row r="28" spans="1:17" ht="13.5">
      <c r="A28" s="21" t="s">
        <v>44</v>
      </c>
      <c r="B28" s="20"/>
      <c r="C28" s="3">
        <v>498925</v>
      </c>
      <c r="D28" s="3">
        <v>498925</v>
      </c>
      <c r="E28" s="3">
        <v>498925</v>
      </c>
      <c r="F28" s="3">
        <v>498925</v>
      </c>
      <c r="G28" s="3">
        <v>498925</v>
      </c>
      <c r="H28" s="3">
        <v>498925</v>
      </c>
      <c r="I28" s="3">
        <v>498925</v>
      </c>
      <c r="J28" s="3">
        <v>498925</v>
      </c>
      <c r="K28" s="3">
        <v>498925</v>
      </c>
      <c r="L28" s="3">
        <v>498925</v>
      </c>
      <c r="M28" s="3">
        <v>498925</v>
      </c>
      <c r="N28" s="4">
        <v>498925</v>
      </c>
      <c r="O28" s="6">
        <v>5987100</v>
      </c>
      <c r="P28" s="3">
        <v>6310403</v>
      </c>
      <c r="Q28" s="4">
        <v>6651165</v>
      </c>
    </row>
    <row r="29" spans="1:17" ht="13.5">
      <c r="A29" s="21" t="s">
        <v>45</v>
      </c>
      <c r="B29" s="20"/>
      <c r="C29" s="3">
        <v>9275038</v>
      </c>
      <c r="D29" s="3">
        <v>9275038</v>
      </c>
      <c r="E29" s="3">
        <v>9275038</v>
      </c>
      <c r="F29" s="3">
        <v>9275038</v>
      </c>
      <c r="G29" s="3">
        <v>9275038</v>
      </c>
      <c r="H29" s="3">
        <v>9275038</v>
      </c>
      <c r="I29" s="3">
        <v>9275038</v>
      </c>
      <c r="J29" s="3">
        <v>9275038</v>
      </c>
      <c r="K29" s="3">
        <v>9275038</v>
      </c>
      <c r="L29" s="3">
        <v>9275038</v>
      </c>
      <c r="M29" s="3">
        <v>9275038</v>
      </c>
      <c r="N29" s="36">
        <v>9275039</v>
      </c>
      <c r="O29" s="6">
        <v>111300457</v>
      </c>
      <c r="P29" s="3">
        <v>117310682</v>
      </c>
      <c r="Q29" s="4">
        <v>123645458</v>
      </c>
    </row>
    <row r="30" spans="1:17" ht="13.5">
      <c r="A30" s="21" t="s">
        <v>46</v>
      </c>
      <c r="B30" s="20"/>
      <c r="C30" s="3">
        <v>1304339</v>
      </c>
      <c r="D30" s="3">
        <v>1304339</v>
      </c>
      <c r="E30" s="3">
        <v>1304339</v>
      </c>
      <c r="F30" s="3">
        <v>1304339</v>
      </c>
      <c r="G30" s="3">
        <v>1304339</v>
      </c>
      <c r="H30" s="3">
        <v>1304339</v>
      </c>
      <c r="I30" s="3">
        <v>1304339</v>
      </c>
      <c r="J30" s="3">
        <v>1304339</v>
      </c>
      <c r="K30" s="3">
        <v>1304339</v>
      </c>
      <c r="L30" s="3">
        <v>1304339</v>
      </c>
      <c r="M30" s="3">
        <v>1304339</v>
      </c>
      <c r="N30" s="4">
        <v>1304318</v>
      </c>
      <c r="O30" s="6">
        <v>15652047</v>
      </c>
      <c r="P30" s="3">
        <v>16291279</v>
      </c>
      <c r="Q30" s="4">
        <v>17171006</v>
      </c>
    </row>
    <row r="31" spans="1:17" ht="13.5">
      <c r="A31" s="21" t="s">
        <v>47</v>
      </c>
      <c r="B31" s="20"/>
      <c r="C31" s="3">
        <v>4043230</v>
      </c>
      <c r="D31" s="3">
        <v>4043230</v>
      </c>
      <c r="E31" s="3">
        <v>4043230</v>
      </c>
      <c r="F31" s="3">
        <v>4043230</v>
      </c>
      <c r="G31" s="3">
        <v>4043230</v>
      </c>
      <c r="H31" s="3">
        <v>4043230</v>
      </c>
      <c r="I31" s="3">
        <v>4043230</v>
      </c>
      <c r="J31" s="3">
        <v>4043230</v>
      </c>
      <c r="K31" s="3">
        <v>4043230</v>
      </c>
      <c r="L31" s="3">
        <v>4043230</v>
      </c>
      <c r="M31" s="3">
        <v>4043230</v>
      </c>
      <c r="N31" s="36">
        <v>4043210</v>
      </c>
      <c r="O31" s="6">
        <v>48518740</v>
      </c>
      <c r="P31" s="3">
        <v>38103544</v>
      </c>
      <c r="Q31" s="4">
        <v>39650089</v>
      </c>
    </row>
    <row r="32" spans="1:17" ht="13.5">
      <c r="A32" s="21" t="s">
        <v>35</v>
      </c>
      <c r="B32" s="20"/>
      <c r="C32" s="3">
        <v>5000</v>
      </c>
      <c r="D32" s="3">
        <v>5000</v>
      </c>
      <c r="E32" s="3">
        <v>5000</v>
      </c>
      <c r="F32" s="3">
        <v>5000</v>
      </c>
      <c r="G32" s="3">
        <v>5000</v>
      </c>
      <c r="H32" s="3">
        <v>5000</v>
      </c>
      <c r="I32" s="3">
        <v>5000</v>
      </c>
      <c r="J32" s="3">
        <v>5000</v>
      </c>
      <c r="K32" s="3">
        <v>5000</v>
      </c>
      <c r="L32" s="3">
        <v>5000</v>
      </c>
      <c r="M32" s="3">
        <v>5000</v>
      </c>
      <c r="N32" s="4">
        <v>5000</v>
      </c>
      <c r="O32" s="6">
        <v>60000</v>
      </c>
      <c r="P32" s="3">
        <v>63240</v>
      </c>
      <c r="Q32" s="4">
        <v>66655</v>
      </c>
    </row>
    <row r="33" spans="1:17" ht="13.5">
      <c r="A33" s="21" t="s">
        <v>48</v>
      </c>
      <c r="B33" s="20"/>
      <c r="C33" s="3">
        <v>3389215</v>
      </c>
      <c r="D33" s="3">
        <v>3389215</v>
      </c>
      <c r="E33" s="3">
        <v>3389215</v>
      </c>
      <c r="F33" s="3">
        <v>3389215</v>
      </c>
      <c r="G33" s="3">
        <v>3389215</v>
      </c>
      <c r="H33" s="3">
        <v>3389215</v>
      </c>
      <c r="I33" s="3">
        <v>3389215</v>
      </c>
      <c r="J33" s="3">
        <v>3389215</v>
      </c>
      <c r="K33" s="3">
        <v>3389215</v>
      </c>
      <c r="L33" s="3">
        <v>3389215</v>
      </c>
      <c r="M33" s="3">
        <v>3389215</v>
      </c>
      <c r="N33" s="4">
        <v>3389227</v>
      </c>
      <c r="O33" s="6">
        <v>40670592</v>
      </c>
      <c r="P33" s="3">
        <v>42745594</v>
      </c>
      <c r="Q33" s="4">
        <v>45053856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34836211</v>
      </c>
      <c r="D35" s="29">
        <f t="shared" si="1"/>
        <v>34836211</v>
      </c>
      <c r="E35" s="29">
        <f t="shared" si="1"/>
        <v>34836211</v>
      </c>
      <c r="F35" s="29">
        <f>SUM(F24:F34)</f>
        <v>34836211</v>
      </c>
      <c r="G35" s="29">
        <f>SUM(G24:G34)</f>
        <v>34836211</v>
      </c>
      <c r="H35" s="29">
        <f>SUM(H24:H34)</f>
        <v>34836211</v>
      </c>
      <c r="I35" s="29">
        <f>SUM(I24:I34)</f>
        <v>34836211</v>
      </c>
      <c r="J35" s="29">
        <f t="shared" si="1"/>
        <v>34836211</v>
      </c>
      <c r="K35" s="29">
        <f>SUM(K24:K34)</f>
        <v>34836211</v>
      </c>
      <c r="L35" s="29">
        <f>SUM(L24:L34)</f>
        <v>34836211</v>
      </c>
      <c r="M35" s="29">
        <f>SUM(M24:M34)</f>
        <v>34836211</v>
      </c>
      <c r="N35" s="32">
        <f t="shared" si="1"/>
        <v>34836047</v>
      </c>
      <c r="O35" s="31">
        <f t="shared" si="1"/>
        <v>418034368</v>
      </c>
      <c r="P35" s="29">
        <f t="shared" si="1"/>
        <v>426411046</v>
      </c>
      <c r="Q35" s="32">
        <f t="shared" si="1"/>
        <v>448926187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446738</v>
      </c>
      <c r="D37" s="42">
        <f t="shared" si="2"/>
        <v>446738</v>
      </c>
      <c r="E37" s="42">
        <f t="shared" si="2"/>
        <v>446738</v>
      </c>
      <c r="F37" s="42">
        <f>+F21-F35</f>
        <v>446738</v>
      </c>
      <c r="G37" s="42">
        <f>+G21-G35</f>
        <v>446738</v>
      </c>
      <c r="H37" s="42">
        <f>+H21-H35</f>
        <v>446738</v>
      </c>
      <c r="I37" s="42">
        <f>+I21-I35</f>
        <v>446738</v>
      </c>
      <c r="J37" s="42">
        <f t="shared" si="2"/>
        <v>446738</v>
      </c>
      <c r="K37" s="42">
        <f>+K21-K35</f>
        <v>446738</v>
      </c>
      <c r="L37" s="42">
        <f>+L21-L35</f>
        <v>446738</v>
      </c>
      <c r="M37" s="42">
        <f>+M21-M35</f>
        <v>446738</v>
      </c>
      <c r="N37" s="43">
        <f t="shared" si="2"/>
        <v>446964</v>
      </c>
      <c r="O37" s="44">
        <f t="shared" si="2"/>
        <v>5361082</v>
      </c>
      <c r="P37" s="42">
        <f t="shared" si="2"/>
        <v>16294856</v>
      </c>
      <c r="Q37" s="43">
        <f t="shared" si="2"/>
        <v>25085087</v>
      </c>
    </row>
    <row r="38" spans="1:17" ht="21" customHeight="1">
      <c r="A38" s="45" t="s">
        <v>52</v>
      </c>
      <c r="B38" s="25"/>
      <c r="C38" s="3">
        <v>14661995</v>
      </c>
      <c r="D38" s="3">
        <v>14661995</v>
      </c>
      <c r="E38" s="3">
        <v>14661995</v>
      </c>
      <c r="F38" s="3">
        <v>14661995</v>
      </c>
      <c r="G38" s="3">
        <v>14661995</v>
      </c>
      <c r="H38" s="3">
        <v>14661995</v>
      </c>
      <c r="I38" s="3">
        <v>14661995</v>
      </c>
      <c r="J38" s="3">
        <v>14661995</v>
      </c>
      <c r="K38" s="3">
        <v>14661995</v>
      </c>
      <c r="L38" s="3">
        <v>14661995</v>
      </c>
      <c r="M38" s="3">
        <v>14661995</v>
      </c>
      <c r="N38" s="4">
        <v>14661982</v>
      </c>
      <c r="O38" s="6">
        <v>175943927</v>
      </c>
      <c r="P38" s="3">
        <v>94953000</v>
      </c>
      <c r="Q38" s="4">
        <v>101469000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15108733</v>
      </c>
      <c r="D41" s="50">
        <f t="shared" si="3"/>
        <v>15108733</v>
      </c>
      <c r="E41" s="50">
        <f t="shared" si="3"/>
        <v>15108733</v>
      </c>
      <c r="F41" s="50">
        <f>SUM(F37:F40)</f>
        <v>15108733</v>
      </c>
      <c r="G41" s="50">
        <f>SUM(G37:G40)</f>
        <v>15108733</v>
      </c>
      <c r="H41" s="50">
        <f>SUM(H37:H40)</f>
        <v>15108733</v>
      </c>
      <c r="I41" s="50">
        <f>SUM(I37:I40)</f>
        <v>15108733</v>
      </c>
      <c r="J41" s="50">
        <f t="shared" si="3"/>
        <v>15108733</v>
      </c>
      <c r="K41" s="50">
        <f>SUM(K37:K40)</f>
        <v>15108733</v>
      </c>
      <c r="L41" s="50">
        <f>SUM(L37:L40)</f>
        <v>15108733</v>
      </c>
      <c r="M41" s="50">
        <f>SUM(M37:M40)</f>
        <v>15108733</v>
      </c>
      <c r="N41" s="51">
        <f t="shared" si="3"/>
        <v>15108946</v>
      </c>
      <c r="O41" s="52">
        <f t="shared" si="3"/>
        <v>181305009</v>
      </c>
      <c r="P41" s="50">
        <f t="shared" si="3"/>
        <v>111247856</v>
      </c>
      <c r="Q41" s="51">
        <f t="shared" si="3"/>
        <v>126554087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15108733</v>
      </c>
      <c r="D43" s="57">
        <f t="shared" si="4"/>
        <v>15108733</v>
      </c>
      <c r="E43" s="57">
        <f t="shared" si="4"/>
        <v>15108733</v>
      </c>
      <c r="F43" s="57">
        <f>+F41-F42</f>
        <v>15108733</v>
      </c>
      <c r="G43" s="57">
        <f>+G41-G42</f>
        <v>15108733</v>
      </c>
      <c r="H43" s="57">
        <f>+H41-H42</f>
        <v>15108733</v>
      </c>
      <c r="I43" s="57">
        <f>+I41-I42</f>
        <v>15108733</v>
      </c>
      <c r="J43" s="57">
        <f t="shared" si="4"/>
        <v>15108733</v>
      </c>
      <c r="K43" s="57">
        <f>+K41-K42</f>
        <v>15108733</v>
      </c>
      <c r="L43" s="57">
        <f>+L41-L42</f>
        <v>15108733</v>
      </c>
      <c r="M43" s="57">
        <f>+M41-M42</f>
        <v>15108733</v>
      </c>
      <c r="N43" s="58">
        <f t="shared" si="4"/>
        <v>15108946</v>
      </c>
      <c r="O43" s="59">
        <f t="shared" si="4"/>
        <v>181305009</v>
      </c>
      <c r="P43" s="57">
        <f t="shared" si="4"/>
        <v>111247856</v>
      </c>
      <c r="Q43" s="58">
        <f t="shared" si="4"/>
        <v>126554087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15108733</v>
      </c>
      <c r="D45" s="50">
        <f t="shared" si="5"/>
        <v>15108733</v>
      </c>
      <c r="E45" s="50">
        <f t="shared" si="5"/>
        <v>15108733</v>
      </c>
      <c r="F45" s="50">
        <f>SUM(F43:F44)</f>
        <v>15108733</v>
      </c>
      <c r="G45" s="50">
        <f>SUM(G43:G44)</f>
        <v>15108733</v>
      </c>
      <c r="H45" s="50">
        <f>SUM(H43:H44)</f>
        <v>15108733</v>
      </c>
      <c r="I45" s="50">
        <f>SUM(I43:I44)</f>
        <v>15108733</v>
      </c>
      <c r="J45" s="50">
        <f t="shared" si="5"/>
        <v>15108733</v>
      </c>
      <c r="K45" s="50">
        <f>SUM(K43:K44)</f>
        <v>15108733</v>
      </c>
      <c r="L45" s="50">
        <f>SUM(L43:L44)</f>
        <v>15108733</v>
      </c>
      <c r="M45" s="50">
        <f>SUM(M43:M44)</f>
        <v>15108733</v>
      </c>
      <c r="N45" s="51">
        <f t="shared" si="5"/>
        <v>15108946</v>
      </c>
      <c r="O45" s="52">
        <f t="shared" si="5"/>
        <v>181305009</v>
      </c>
      <c r="P45" s="50">
        <f t="shared" si="5"/>
        <v>111247856</v>
      </c>
      <c r="Q45" s="51">
        <f t="shared" si="5"/>
        <v>126554087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15108733</v>
      </c>
      <c r="D47" s="63">
        <f t="shared" si="6"/>
        <v>15108733</v>
      </c>
      <c r="E47" s="63">
        <f t="shared" si="6"/>
        <v>15108733</v>
      </c>
      <c r="F47" s="63">
        <f>SUM(F45:F46)</f>
        <v>15108733</v>
      </c>
      <c r="G47" s="63">
        <f>SUM(G45:G46)</f>
        <v>15108733</v>
      </c>
      <c r="H47" s="63">
        <f>SUM(H45:H46)</f>
        <v>15108733</v>
      </c>
      <c r="I47" s="63">
        <f>SUM(I45:I46)</f>
        <v>15108733</v>
      </c>
      <c r="J47" s="63">
        <f t="shared" si="6"/>
        <v>15108733</v>
      </c>
      <c r="K47" s="63">
        <f>SUM(K45:K46)</f>
        <v>15108733</v>
      </c>
      <c r="L47" s="63">
        <f>SUM(L45:L46)</f>
        <v>15108733</v>
      </c>
      <c r="M47" s="63">
        <f>SUM(M45:M46)</f>
        <v>15108733</v>
      </c>
      <c r="N47" s="64">
        <f t="shared" si="6"/>
        <v>15108946</v>
      </c>
      <c r="O47" s="65">
        <f t="shared" si="6"/>
        <v>181305009</v>
      </c>
      <c r="P47" s="63">
        <f t="shared" si="6"/>
        <v>111247856</v>
      </c>
      <c r="Q47" s="66">
        <f t="shared" si="6"/>
        <v>126554087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89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827219</v>
      </c>
      <c r="D5" s="3">
        <v>827219</v>
      </c>
      <c r="E5" s="3">
        <v>827219</v>
      </c>
      <c r="F5" s="3">
        <v>827219</v>
      </c>
      <c r="G5" s="3">
        <v>827219</v>
      </c>
      <c r="H5" s="3">
        <v>827219</v>
      </c>
      <c r="I5" s="3">
        <v>827219</v>
      </c>
      <c r="J5" s="3">
        <v>827219</v>
      </c>
      <c r="K5" s="3">
        <v>827219</v>
      </c>
      <c r="L5" s="3">
        <v>827219</v>
      </c>
      <c r="M5" s="3">
        <v>827219</v>
      </c>
      <c r="N5" s="4">
        <v>827217</v>
      </c>
      <c r="O5" s="5">
        <v>9926626</v>
      </c>
      <c r="P5" s="3">
        <v>10462664</v>
      </c>
      <c r="Q5" s="4">
        <v>11027648</v>
      </c>
    </row>
    <row r="6" spans="1:17" ht="13.5">
      <c r="A6" s="19" t="s">
        <v>24</v>
      </c>
      <c r="B6" s="20"/>
      <c r="C6" s="3">
        <v>1999566</v>
      </c>
      <c r="D6" s="3">
        <v>1999566</v>
      </c>
      <c r="E6" s="3">
        <v>1999566</v>
      </c>
      <c r="F6" s="3">
        <v>1999566</v>
      </c>
      <c r="G6" s="3">
        <v>1999566</v>
      </c>
      <c r="H6" s="3">
        <v>1999566</v>
      </c>
      <c r="I6" s="3">
        <v>1999566</v>
      </c>
      <c r="J6" s="3">
        <v>1999566</v>
      </c>
      <c r="K6" s="3">
        <v>1999566</v>
      </c>
      <c r="L6" s="3">
        <v>1999566</v>
      </c>
      <c r="M6" s="3">
        <v>1999566</v>
      </c>
      <c r="N6" s="4">
        <v>1999569</v>
      </c>
      <c r="O6" s="6">
        <v>23994795</v>
      </c>
      <c r="P6" s="3">
        <v>25290514</v>
      </c>
      <c r="Q6" s="4">
        <v>26656202</v>
      </c>
    </row>
    <row r="7" spans="1:17" ht="13.5">
      <c r="A7" s="21" t="s">
        <v>25</v>
      </c>
      <c r="B7" s="20"/>
      <c r="C7" s="3">
        <v>796829</v>
      </c>
      <c r="D7" s="3">
        <v>796829</v>
      </c>
      <c r="E7" s="3">
        <v>796829</v>
      </c>
      <c r="F7" s="3">
        <v>796829</v>
      </c>
      <c r="G7" s="3">
        <v>796829</v>
      </c>
      <c r="H7" s="3">
        <v>796829</v>
      </c>
      <c r="I7" s="3">
        <v>796829</v>
      </c>
      <c r="J7" s="3">
        <v>796829</v>
      </c>
      <c r="K7" s="3">
        <v>796829</v>
      </c>
      <c r="L7" s="3">
        <v>796829</v>
      </c>
      <c r="M7" s="3">
        <v>796829</v>
      </c>
      <c r="N7" s="4">
        <v>796818</v>
      </c>
      <c r="O7" s="6">
        <v>9561937</v>
      </c>
      <c r="P7" s="3">
        <v>10078281</v>
      </c>
      <c r="Q7" s="4">
        <v>10622508</v>
      </c>
    </row>
    <row r="8" spans="1:17" ht="13.5">
      <c r="A8" s="21" t="s">
        <v>26</v>
      </c>
      <c r="B8" s="20"/>
      <c r="C8" s="3">
        <v>475862</v>
      </c>
      <c r="D8" s="3">
        <v>475862</v>
      </c>
      <c r="E8" s="3">
        <v>475862</v>
      </c>
      <c r="F8" s="3">
        <v>475862</v>
      </c>
      <c r="G8" s="3">
        <v>475862</v>
      </c>
      <c r="H8" s="3">
        <v>475862</v>
      </c>
      <c r="I8" s="3">
        <v>475862</v>
      </c>
      <c r="J8" s="3">
        <v>475862</v>
      </c>
      <c r="K8" s="3">
        <v>475862</v>
      </c>
      <c r="L8" s="3">
        <v>475862</v>
      </c>
      <c r="M8" s="3">
        <v>475862</v>
      </c>
      <c r="N8" s="4">
        <v>475865</v>
      </c>
      <c r="O8" s="6">
        <v>5710347</v>
      </c>
      <c r="P8" s="3">
        <v>6018706</v>
      </c>
      <c r="Q8" s="4">
        <v>6343716</v>
      </c>
    </row>
    <row r="9" spans="1:17" ht="13.5">
      <c r="A9" s="21" t="s">
        <v>27</v>
      </c>
      <c r="B9" s="20"/>
      <c r="C9" s="22">
        <v>438078</v>
      </c>
      <c r="D9" s="22">
        <v>438078</v>
      </c>
      <c r="E9" s="22">
        <v>438078</v>
      </c>
      <c r="F9" s="22">
        <v>438078</v>
      </c>
      <c r="G9" s="22">
        <v>438078</v>
      </c>
      <c r="H9" s="22">
        <v>438078</v>
      </c>
      <c r="I9" s="22">
        <v>438078</v>
      </c>
      <c r="J9" s="22">
        <v>438078</v>
      </c>
      <c r="K9" s="22">
        <v>438078</v>
      </c>
      <c r="L9" s="22">
        <v>438078</v>
      </c>
      <c r="M9" s="22">
        <v>438078</v>
      </c>
      <c r="N9" s="23">
        <v>438078</v>
      </c>
      <c r="O9" s="24">
        <v>5256936</v>
      </c>
      <c r="P9" s="22">
        <v>5540811</v>
      </c>
      <c r="Q9" s="23">
        <v>5840015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4167</v>
      </c>
      <c r="D11" s="3">
        <v>4167</v>
      </c>
      <c r="E11" s="3">
        <v>4167</v>
      </c>
      <c r="F11" s="3">
        <v>4167</v>
      </c>
      <c r="G11" s="3">
        <v>4167</v>
      </c>
      <c r="H11" s="3">
        <v>4167</v>
      </c>
      <c r="I11" s="3">
        <v>4167</v>
      </c>
      <c r="J11" s="3">
        <v>4167</v>
      </c>
      <c r="K11" s="3">
        <v>4167</v>
      </c>
      <c r="L11" s="3">
        <v>4167</v>
      </c>
      <c r="M11" s="3">
        <v>4167</v>
      </c>
      <c r="N11" s="4">
        <v>4163</v>
      </c>
      <c r="O11" s="6">
        <v>50000</v>
      </c>
      <c r="P11" s="3">
        <v>52700</v>
      </c>
      <c r="Q11" s="4">
        <v>55546</v>
      </c>
    </row>
    <row r="12" spans="1:17" ht="13.5">
      <c r="A12" s="19" t="s">
        <v>29</v>
      </c>
      <c r="B12" s="25"/>
      <c r="C12" s="3">
        <v>52987</v>
      </c>
      <c r="D12" s="3">
        <v>52987</v>
      </c>
      <c r="E12" s="3">
        <v>52987</v>
      </c>
      <c r="F12" s="3">
        <v>52987</v>
      </c>
      <c r="G12" s="3">
        <v>52987</v>
      </c>
      <c r="H12" s="3">
        <v>52987</v>
      </c>
      <c r="I12" s="3">
        <v>52987</v>
      </c>
      <c r="J12" s="3">
        <v>52987</v>
      </c>
      <c r="K12" s="3">
        <v>52987</v>
      </c>
      <c r="L12" s="3">
        <v>52987</v>
      </c>
      <c r="M12" s="3">
        <v>52987</v>
      </c>
      <c r="N12" s="4">
        <v>52981</v>
      </c>
      <c r="O12" s="6">
        <v>635838</v>
      </c>
      <c r="P12" s="3">
        <v>670173</v>
      </c>
      <c r="Q12" s="4">
        <v>706362</v>
      </c>
    </row>
    <row r="13" spans="1:17" ht="13.5">
      <c r="A13" s="19" t="s">
        <v>30</v>
      </c>
      <c r="B13" s="25"/>
      <c r="C13" s="3">
        <v>887934</v>
      </c>
      <c r="D13" s="3">
        <v>887934</v>
      </c>
      <c r="E13" s="3">
        <v>887934</v>
      </c>
      <c r="F13" s="3">
        <v>887934</v>
      </c>
      <c r="G13" s="3">
        <v>887934</v>
      </c>
      <c r="H13" s="3">
        <v>887934</v>
      </c>
      <c r="I13" s="3">
        <v>887934</v>
      </c>
      <c r="J13" s="3">
        <v>887934</v>
      </c>
      <c r="K13" s="3">
        <v>887934</v>
      </c>
      <c r="L13" s="3">
        <v>887934</v>
      </c>
      <c r="M13" s="3">
        <v>887934</v>
      </c>
      <c r="N13" s="4">
        <v>887928</v>
      </c>
      <c r="O13" s="6">
        <v>10655202</v>
      </c>
      <c r="P13" s="3">
        <v>11230583</v>
      </c>
      <c r="Q13" s="4">
        <v>11837034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4167</v>
      </c>
      <c r="D15" s="3">
        <v>4167</v>
      </c>
      <c r="E15" s="3">
        <v>4167</v>
      </c>
      <c r="F15" s="3">
        <v>4167</v>
      </c>
      <c r="G15" s="3">
        <v>4167</v>
      </c>
      <c r="H15" s="3">
        <v>4167</v>
      </c>
      <c r="I15" s="3">
        <v>4167</v>
      </c>
      <c r="J15" s="3">
        <v>4167</v>
      </c>
      <c r="K15" s="3">
        <v>4167</v>
      </c>
      <c r="L15" s="3">
        <v>4167</v>
      </c>
      <c r="M15" s="3">
        <v>4167</v>
      </c>
      <c r="N15" s="4">
        <v>4163</v>
      </c>
      <c r="O15" s="6">
        <v>50000</v>
      </c>
      <c r="P15" s="3">
        <v>52700</v>
      </c>
      <c r="Q15" s="4">
        <v>55546</v>
      </c>
    </row>
    <row r="16" spans="1:17" ht="13.5">
      <c r="A16" s="19" t="s">
        <v>33</v>
      </c>
      <c r="B16" s="25"/>
      <c r="C16" s="3">
        <v>5834</v>
      </c>
      <c r="D16" s="3">
        <v>5834</v>
      </c>
      <c r="E16" s="3">
        <v>5834</v>
      </c>
      <c r="F16" s="3">
        <v>5834</v>
      </c>
      <c r="G16" s="3">
        <v>5834</v>
      </c>
      <c r="H16" s="3">
        <v>5834</v>
      </c>
      <c r="I16" s="3">
        <v>5834</v>
      </c>
      <c r="J16" s="3">
        <v>5834</v>
      </c>
      <c r="K16" s="3">
        <v>5834</v>
      </c>
      <c r="L16" s="3">
        <v>5834</v>
      </c>
      <c r="M16" s="3">
        <v>5834</v>
      </c>
      <c r="N16" s="4">
        <v>5826</v>
      </c>
      <c r="O16" s="6">
        <v>70000</v>
      </c>
      <c r="P16" s="3">
        <v>73780</v>
      </c>
      <c r="Q16" s="4">
        <v>77765</v>
      </c>
    </row>
    <row r="17" spans="1:17" ht="13.5">
      <c r="A17" s="21" t="s">
        <v>34</v>
      </c>
      <c r="B17" s="20"/>
      <c r="C17" s="3">
        <v>12500</v>
      </c>
      <c r="D17" s="3">
        <v>12500</v>
      </c>
      <c r="E17" s="3">
        <v>12500</v>
      </c>
      <c r="F17" s="3">
        <v>12500</v>
      </c>
      <c r="G17" s="3">
        <v>12500</v>
      </c>
      <c r="H17" s="3">
        <v>12500</v>
      </c>
      <c r="I17" s="3">
        <v>12500</v>
      </c>
      <c r="J17" s="3">
        <v>12500</v>
      </c>
      <c r="K17" s="3">
        <v>12500</v>
      </c>
      <c r="L17" s="3">
        <v>12500</v>
      </c>
      <c r="M17" s="3">
        <v>12500</v>
      </c>
      <c r="N17" s="4">
        <v>12500</v>
      </c>
      <c r="O17" s="6">
        <v>150000</v>
      </c>
      <c r="P17" s="3">
        <v>158100</v>
      </c>
      <c r="Q17" s="4">
        <v>166637</v>
      </c>
    </row>
    <row r="18" spans="1:17" ht="13.5">
      <c r="A18" s="19" t="s">
        <v>35</v>
      </c>
      <c r="B18" s="25"/>
      <c r="C18" s="3">
        <v>4435416</v>
      </c>
      <c r="D18" s="3">
        <v>4435416</v>
      </c>
      <c r="E18" s="3">
        <v>4435416</v>
      </c>
      <c r="F18" s="3">
        <v>4435416</v>
      </c>
      <c r="G18" s="3">
        <v>4435416</v>
      </c>
      <c r="H18" s="3">
        <v>4435416</v>
      </c>
      <c r="I18" s="3">
        <v>4435416</v>
      </c>
      <c r="J18" s="3">
        <v>4435416</v>
      </c>
      <c r="K18" s="3">
        <v>4435416</v>
      </c>
      <c r="L18" s="3">
        <v>4435416</v>
      </c>
      <c r="M18" s="3">
        <v>4435416</v>
      </c>
      <c r="N18" s="4">
        <v>4435424</v>
      </c>
      <c r="O18" s="6">
        <v>53225000</v>
      </c>
      <c r="P18" s="3">
        <v>56099150</v>
      </c>
      <c r="Q18" s="4">
        <v>59128505</v>
      </c>
    </row>
    <row r="19" spans="1:17" ht="13.5">
      <c r="A19" s="19" t="s">
        <v>36</v>
      </c>
      <c r="B19" s="25"/>
      <c r="C19" s="22">
        <v>26668</v>
      </c>
      <c r="D19" s="22">
        <v>26668</v>
      </c>
      <c r="E19" s="22">
        <v>26668</v>
      </c>
      <c r="F19" s="22">
        <v>26668</v>
      </c>
      <c r="G19" s="22">
        <v>26668</v>
      </c>
      <c r="H19" s="22">
        <v>26668</v>
      </c>
      <c r="I19" s="22">
        <v>26668</v>
      </c>
      <c r="J19" s="22">
        <v>26668</v>
      </c>
      <c r="K19" s="22">
        <v>26668</v>
      </c>
      <c r="L19" s="22">
        <v>26668</v>
      </c>
      <c r="M19" s="22">
        <v>26668</v>
      </c>
      <c r="N19" s="23">
        <v>26652</v>
      </c>
      <c r="O19" s="24">
        <v>320000</v>
      </c>
      <c r="P19" s="22">
        <v>337280</v>
      </c>
      <c r="Q19" s="23">
        <v>355494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9967227</v>
      </c>
      <c r="D21" s="29">
        <f t="shared" si="0"/>
        <v>9967227</v>
      </c>
      <c r="E21" s="29">
        <f t="shared" si="0"/>
        <v>9967227</v>
      </c>
      <c r="F21" s="29">
        <f>SUM(F5:F20)</f>
        <v>9967227</v>
      </c>
      <c r="G21" s="29">
        <f>SUM(G5:G20)</f>
        <v>9967227</v>
      </c>
      <c r="H21" s="29">
        <f>SUM(H5:H20)</f>
        <v>9967227</v>
      </c>
      <c r="I21" s="29">
        <f>SUM(I5:I20)</f>
        <v>9967227</v>
      </c>
      <c r="J21" s="29">
        <f t="shared" si="0"/>
        <v>9967227</v>
      </c>
      <c r="K21" s="29">
        <f>SUM(K5:K20)</f>
        <v>9967227</v>
      </c>
      <c r="L21" s="29">
        <f>SUM(L5:L20)</f>
        <v>9967227</v>
      </c>
      <c r="M21" s="29">
        <f>SUM(M5:M20)</f>
        <v>9967227</v>
      </c>
      <c r="N21" s="30">
        <f t="shared" si="0"/>
        <v>9967184</v>
      </c>
      <c r="O21" s="31">
        <f t="shared" si="0"/>
        <v>119606681</v>
      </c>
      <c r="P21" s="29">
        <f t="shared" si="0"/>
        <v>126065442</v>
      </c>
      <c r="Q21" s="32">
        <f t="shared" si="0"/>
        <v>132872978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3898771</v>
      </c>
      <c r="D24" s="3">
        <v>3898771</v>
      </c>
      <c r="E24" s="3">
        <v>3898771</v>
      </c>
      <c r="F24" s="3">
        <v>3898771</v>
      </c>
      <c r="G24" s="3">
        <v>3898771</v>
      </c>
      <c r="H24" s="3">
        <v>3898771</v>
      </c>
      <c r="I24" s="3">
        <v>3898771</v>
      </c>
      <c r="J24" s="3">
        <v>3898771</v>
      </c>
      <c r="K24" s="3">
        <v>3898771</v>
      </c>
      <c r="L24" s="3">
        <v>3898771</v>
      </c>
      <c r="M24" s="3">
        <v>3898771</v>
      </c>
      <c r="N24" s="36">
        <v>3898740</v>
      </c>
      <c r="O24" s="6">
        <v>46785221</v>
      </c>
      <c r="P24" s="3">
        <v>49311616</v>
      </c>
      <c r="Q24" s="4">
        <v>51974444</v>
      </c>
    </row>
    <row r="25" spans="1:17" ht="13.5">
      <c r="A25" s="21" t="s">
        <v>41</v>
      </c>
      <c r="B25" s="20"/>
      <c r="C25" s="3">
        <v>302988</v>
      </c>
      <c r="D25" s="3">
        <v>302988</v>
      </c>
      <c r="E25" s="3">
        <v>302988</v>
      </c>
      <c r="F25" s="3">
        <v>302988</v>
      </c>
      <c r="G25" s="3">
        <v>302988</v>
      </c>
      <c r="H25" s="3">
        <v>302988</v>
      </c>
      <c r="I25" s="3">
        <v>302988</v>
      </c>
      <c r="J25" s="3">
        <v>302988</v>
      </c>
      <c r="K25" s="3">
        <v>302988</v>
      </c>
      <c r="L25" s="3">
        <v>302988</v>
      </c>
      <c r="M25" s="3">
        <v>302988</v>
      </c>
      <c r="N25" s="4">
        <v>302993</v>
      </c>
      <c r="O25" s="6">
        <v>3635861</v>
      </c>
      <c r="P25" s="3">
        <v>3832196</v>
      </c>
      <c r="Q25" s="4">
        <v>4039135</v>
      </c>
    </row>
    <row r="26" spans="1:17" ht="13.5">
      <c r="A26" s="21" t="s">
        <v>42</v>
      </c>
      <c r="B26" s="20"/>
      <c r="C26" s="3">
        <v>1316250</v>
      </c>
      <c r="D26" s="3">
        <v>1316250</v>
      </c>
      <c r="E26" s="3">
        <v>1316250</v>
      </c>
      <c r="F26" s="3">
        <v>1316250</v>
      </c>
      <c r="G26" s="3">
        <v>1316250</v>
      </c>
      <c r="H26" s="3">
        <v>1316250</v>
      </c>
      <c r="I26" s="3">
        <v>1316250</v>
      </c>
      <c r="J26" s="3">
        <v>1316250</v>
      </c>
      <c r="K26" s="3">
        <v>1316250</v>
      </c>
      <c r="L26" s="3">
        <v>1316250</v>
      </c>
      <c r="M26" s="3">
        <v>1316250</v>
      </c>
      <c r="N26" s="4">
        <v>1316250</v>
      </c>
      <c r="O26" s="6">
        <v>15795000</v>
      </c>
      <c r="P26" s="3">
        <v>16647930</v>
      </c>
      <c r="Q26" s="4">
        <v>17546918</v>
      </c>
    </row>
    <row r="27" spans="1:17" ht="13.5">
      <c r="A27" s="21" t="s">
        <v>43</v>
      </c>
      <c r="B27" s="20"/>
      <c r="C27" s="3">
        <v>1068204</v>
      </c>
      <c r="D27" s="3">
        <v>1068204</v>
      </c>
      <c r="E27" s="3">
        <v>1068204</v>
      </c>
      <c r="F27" s="3">
        <v>1068204</v>
      </c>
      <c r="G27" s="3">
        <v>1068204</v>
      </c>
      <c r="H27" s="3">
        <v>1068204</v>
      </c>
      <c r="I27" s="3">
        <v>1068204</v>
      </c>
      <c r="J27" s="3">
        <v>1068204</v>
      </c>
      <c r="K27" s="3">
        <v>1068204</v>
      </c>
      <c r="L27" s="3">
        <v>1068204</v>
      </c>
      <c r="M27" s="3">
        <v>1068204</v>
      </c>
      <c r="N27" s="36">
        <v>1068220</v>
      </c>
      <c r="O27" s="6">
        <v>12818464</v>
      </c>
      <c r="P27" s="3">
        <v>13510659</v>
      </c>
      <c r="Q27" s="4">
        <v>14240234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1928000</v>
      </c>
      <c r="D29" s="3">
        <v>1928000</v>
      </c>
      <c r="E29" s="3">
        <v>1928000</v>
      </c>
      <c r="F29" s="3">
        <v>1928000</v>
      </c>
      <c r="G29" s="3">
        <v>1928000</v>
      </c>
      <c r="H29" s="3">
        <v>1928000</v>
      </c>
      <c r="I29" s="3">
        <v>1928000</v>
      </c>
      <c r="J29" s="3">
        <v>1928000</v>
      </c>
      <c r="K29" s="3">
        <v>1928000</v>
      </c>
      <c r="L29" s="3">
        <v>1928000</v>
      </c>
      <c r="M29" s="3">
        <v>1928000</v>
      </c>
      <c r="N29" s="36">
        <v>1928000</v>
      </c>
      <c r="O29" s="6">
        <v>23136000</v>
      </c>
      <c r="P29" s="3">
        <v>24385344</v>
      </c>
      <c r="Q29" s="4">
        <v>25702153</v>
      </c>
    </row>
    <row r="30" spans="1:17" ht="13.5">
      <c r="A30" s="21" t="s">
        <v>46</v>
      </c>
      <c r="B30" s="20"/>
      <c r="C30" s="3">
        <v>264171</v>
      </c>
      <c r="D30" s="3">
        <v>264171</v>
      </c>
      <c r="E30" s="3">
        <v>264171</v>
      </c>
      <c r="F30" s="3">
        <v>264171</v>
      </c>
      <c r="G30" s="3">
        <v>264171</v>
      </c>
      <c r="H30" s="3">
        <v>264171</v>
      </c>
      <c r="I30" s="3">
        <v>264171</v>
      </c>
      <c r="J30" s="3">
        <v>264171</v>
      </c>
      <c r="K30" s="3">
        <v>264171</v>
      </c>
      <c r="L30" s="3">
        <v>264171</v>
      </c>
      <c r="M30" s="3">
        <v>264171</v>
      </c>
      <c r="N30" s="4">
        <v>264179</v>
      </c>
      <c r="O30" s="6">
        <v>3170060</v>
      </c>
      <c r="P30" s="3">
        <v>3341246</v>
      </c>
      <c r="Q30" s="4">
        <v>3521675</v>
      </c>
    </row>
    <row r="31" spans="1:17" ht="13.5">
      <c r="A31" s="21" t="s">
        <v>47</v>
      </c>
      <c r="B31" s="20"/>
      <c r="C31" s="3">
        <v>271083</v>
      </c>
      <c r="D31" s="3">
        <v>271083</v>
      </c>
      <c r="E31" s="3">
        <v>271083</v>
      </c>
      <c r="F31" s="3">
        <v>271083</v>
      </c>
      <c r="G31" s="3">
        <v>271083</v>
      </c>
      <c r="H31" s="3">
        <v>271083</v>
      </c>
      <c r="I31" s="3">
        <v>271083</v>
      </c>
      <c r="J31" s="3">
        <v>271083</v>
      </c>
      <c r="K31" s="3">
        <v>271083</v>
      </c>
      <c r="L31" s="3">
        <v>271083</v>
      </c>
      <c r="M31" s="3">
        <v>271083</v>
      </c>
      <c r="N31" s="36">
        <v>271087</v>
      </c>
      <c r="O31" s="6">
        <v>3253000</v>
      </c>
      <c r="P31" s="3">
        <v>3428662</v>
      </c>
      <c r="Q31" s="4">
        <v>3613808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2725233</v>
      </c>
      <c r="D33" s="3">
        <v>2725233</v>
      </c>
      <c r="E33" s="3">
        <v>2725233</v>
      </c>
      <c r="F33" s="3">
        <v>2725233</v>
      </c>
      <c r="G33" s="3">
        <v>2725233</v>
      </c>
      <c r="H33" s="3">
        <v>2725233</v>
      </c>
      <c r="I33" s="3">
        <v>2725233</v>
      </c>
      <c r="J33" s="3">
        <v>2725233</v>
      </c>
      <c r="K33" s="3">
        <v>2725233</v>
      </c>
      <c r="L33" s="3">
        <v>2725233</v>
      </c>
      <c r="M33" s="3">
        <v>2725233</v>
      </c>
      <c r="N33" s="4">
        <v>2725299</v>
      </c>
      <c r="O33" s="6">
        <v>32702862</v>
      </c>
      <c r="P33" s="3">
        <v>34468824</v>
      </c>
      <c r="Q33" s="4">
        <v>36330144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11774700</v>
      </c>
      <c r="D35" s="29">
        <f t="shared" si="1"/>
        <v>11774700</v>
      </c>
      <c r="E35" s="29">
        <f t="shared" si="1"/>
        <v>11774700</v>
      </c>
      <c r="F35" s="29">
        <f>SUM(F24:F34)</f>
        <v>11774700</v>
      </c>
      <c r="G35" s="29">
        <f>SUM(G24:G34)</f>
        <v>11774700</v>
      </c>
      <c r="H35" s="29">
        <f>SUM(H24:H34)</f>
        <v>11774700</v>
      </c>
      <c r="I35" s="29">
        <f>SUM(I24:I34)</f>
        <v>11774700</v>
      </c>
      <c r="J35" s="29">
        <f t="shared" si="1"/>
        <v>11774700</v>
      </c>
      <c r="K35" s="29">
        <f>SUM(K24:K34)</f>
        <v>11774700</v>
      </c>
      <c r="L35" s="29">
        <f>SUM(L24:L34)</f>
        <v>11774700</v>
      </c>
      <c r="M35" s="29">
        <f>SUM(M24:M34)</f>
        <v>11774700</v>
      </c>
      <c r="N35" s="32">
        <f t="shared" si="1"/>
        <v>11774768</v>
      </c>
      <c r="O35" s="31">
        <f t="shared" si="1"/>
        <v>141296468</v>
      </c>
      <c r="P35" s="29">
        <f t="shared" si="1"/>
        <v>148926477</v>
      </c>
      <c r="Q35" s="32">
        <f t="shared" si="1"/>
        <v>156968511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-1807473</v>
      </c>
      <c r="D37" s="42">
        <f t="shared" si="2"/>
        <v>-1807473</v>
      </c>
      <c r="E37" s="42">
        <f t="shared" si="2"/>
        <v>-1807473</v>
      </c>
      <c r="F37" s="42">
        <f>+F21-F35</f>
        <v>-1807473</v>
      </c>
      <c r="G37" s="42">
        <f>+G21-G35</f>
        <v>-1807473</v>
      </c>
      <c r="H37" s="42">
        <f>+H21-H35</f>
        <v>-1807473</v>
      </c>
      <c r="I37" s="42">
        <f>+I21-I35</f>
        <v>-1807473</v>
      </c>
      <c r="J37" s="42">
        <f t="shared" si="2"/>
        <v>-1807473</v>
      </c>
      <c r="K37" s="42">
        <f>+K21-K35</f>
        <v>-1807473</v>
      </c>
      <c r="L37" s="42">
        <f>+L21-L35</f>
        <v>-1807473</v>
      </c>
      <c r="M37" s="42">
        <f>+M21-M35</f>
        <v>-1807473</v>
      </c>
      <c r="N37" s="43">
        <f t="shared" si="2"/>
        <v>-1807584</v>
      </c>
      <c r="O37" s="44">
        <f t="shared" si="2"/>
        <v>-21689787</v>
      </c>
      <c r="P37" s="42">
        <f t="shared" si="2"/>
        <v>-22861035</v>
      </c>
      <c r="Q37" s="43">
        <f t="shared" si="2"/>
        <v>-24095533</v>
      </c>
    </row>
    <row r="38" spans="1:17" ht="21" customHeight="1">
      <c r="A38" s="45" t="s">
        <v>52</v>
      </c>
      <c r="B38" s="25"/>
      <c r="C38" s="3">
        <v>2471917</v>
      </c>
      <c r="D38" s="3">
        <v>2471917</v>
      </c>
      <c r="E38" s="3">
        <v>2471917</v>
      </c>
      <c r="F38" s="3">
        <v>2471917</v>
      </c>
      <c r="G38" s="3">
        <v>2471917</v>
      </c>
      <c r="H38" s="3">
        <v>2471917</v>
      </c>
      <c r="I38" s="3">
        <v>2471917</v>
      </c>
      <c r="J38" s="3">
        <v>2471917</v>
      </c>
      <c r="K38" s="3">
        <v>2471917</v>
      </c>
      <c r="L38" s="3">
        <v>2471917</v>
      </c>
      <c r="M38" s="3">
        <v>2471917</v>
      </c>
      <c r="N38" s="4">
        <v>2471913</v>
      </c>
      <c r="O38" s="6">
        <v>29663000</v>
      </c>
      <c r="P38" s="3">
        <v>31264802</v>
      </c>
      <c r="Q38" s="4">
        <v>32953101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664444</v>
      </c>
      <c r="D41" s="50">
        <f t="shared" si="3"/>
        <v>664444</v>
      </c>
      <c r="E41" s="50">
        <f t="shared" si="3"/>
        <v>664444</v>
      </c>
      <c r="F41" s="50">
        <f>SUM(F37:F40)</f>
        <v>664444</v>
      </c>
      <c r="G41" s="50">
        <f>SUM(G37:G40)</f>
        <v>664444</v>
      </c>
      <c r="H41" s="50">
        <f>SUM(H37:H40)</f>
        <v>664444</v>
      </c>
      <c r="I41" s="50">
        <f>SUM(I37:I40)</f>
        <v>664444</v>
      </c>
      <c r="J41" s="50">
        <f t="shared" si="3"/>
        <v>664444</v>
      </c>
      <c r="K41" s="50">
        <f>SUM(K37:K40)</f>
        <v>664444</v>
      </c>
      <c r="L41" s="50">
        <f>SUM(L37:L40)</f>
        <v>664444</v>
      </c>
      <c r="M41" s="50">
        <f>SUM(M37:M40)</f>
        <v>664444</v>
      </c>
      <c r="N41" s="51">
        <f t="shared" si="3"/>
        <v>664329</v>
      </c>
      <c r="O41" s="52">
        <f t="shared" si="3"/>
        <v>7973213</v>
      </c>
      <c r="P41" s="50">
        <f t="shared" si="3"/>
        <v>8403767</v>
      </c>
      <c r="Q41" s="51">
        <f t="shared" si="3"/>
        <v>8857568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664444</v>
      </c>
      <c r="D43" s="57">
        <f t="shared" si="4"/>
        <v>664444</v>
      </c>
      <c r="E43" s="57">
        <f t="shared" si="4"/>
        <v>664444</v>
      </c>
      <c r="F43" s="57">
        <f>+F41-F42</f>
        <v>664444</v>
      </c>
      <c r="G43" s="57">
        <f>+G41-G42</f>
        <v>664444</v>
      </c>
      <c r="H43" s="57">
        <f>+H41-H42</f>
        <v>664444</v>
      </c>
      <c r="I43" s="57">
        <f>+I41-I42</f>
        <v>664444</v>
      </c>
      <c r="J43" s="57">
        <f t="shared" si="4"/>
        <v>664444</v>
      </c>
      <c r="K43" s="57">
        <f>+K41-K42</f>
        <v>664444</v>
      </c>
      <c r="L43" s="57">
        <f>+L41-L42</f>
        <v>664444</v>
      </c>
      <c r="M43" s="57">
        <f>+M41-M42</f>
        <v>664444</v>
      </c>
      <c r="N43" s="58">
        <f t="shared" si="4"/>
        <v>664329</v>
      </c>
      <c r="O43" s="59">
        <f t="shared" si="4"/>
        <v>7973213</v>
      </c>
      <c r="P43" s="57">
        <f t="shared" si="4"/>
        <v>8403767</v>
      </c>
      <c r="Q43" s="58">
        <f t="shared" si="4"/>
        <v>8857568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664444</v>
      </c>
      <c r="D45" s="50">
        <f t="shared" si="5"/>
        <v>664444</v>
      </c>
      <c r="E45" s="50">
        <f t="shared" si="5"/>
        <v>664444</v>
      </c>
      <c r="F45" s="50">
        <f>SUM(F43:F44)</f>
        <v>664444</v>
      </c>
      <c r="G45" s="50">
        <f>SUM(G43:G44)</f>
        <v>664444</v>
      </c>
      <c r="H45" s="50">
        <f>SUM(H43:H44)</f>
        <v>664444</v>
      </c>
      <c r="I45" s="50">
        <f>SUM(I43:I44)</f>
        <v>664444</v>
      </c>
      <c r="J45" s="50">
        <f t="shared" si="5"/>
        <v>664444</v>
      </c>
      <c r="K45" s="50">
        <f>SUM(K43:K44)</f>
        <v>664444</v>
      </c>
      <c r="L45" s="50">
        <f>SUM(L43:L44)</f>
        <v>664444</v>
      </c>
      <c r="M45" s="50">
        <f>SUM(M43:M44)</f>
        <v>664444</v>
      </c>
      <c r="N45" s="51">
        <f t="shared" si="5"/>
        <v>664329</v>
      </c>
      <c r="O45" s="52">
        <f t="shared" si="5"/>
        <v>7973213</v>
      </c>
      <c r="P45" s="50">
        <f t="shared" si="5"/>
        <v>8403767</v>
      </c>
      <c r="Q45" s="51">
        <f t="shared" si="5"/>
        <v>8857568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664444</v>
      </c>
      <c r="D47" s="63">
        <f t="shared" si="6"/>
        <v>664444</v>
      </c>
      <c r="E47" s="63">
        <f t="shared" si="6"/>
        <v>664444</v>
      </c>
      <c r="F47" s="63">
        <f>SUM(F45:F46)</f>
        <v>664444</v>
      </c>
      <c r="G47" s="63">
        <f>SUM(G45:G46)</f>
        <v>664444</v>
      </c>
      <c r="H47" s="63">
        <f>SUM(H45:H46)</f>
        <v>664444</v>
      </c>
      <c r="I47" s="63">
        <f>SUM(I45:I46)</f>
        <v>664444</v>
      </c>
      <c r="J47" s="63">
        <f t="shared" si="6"/>
        <v>664444</v>
      </c>
      <c r="K47" s="63">
        <f>SUM(K45:K46)</f>
        <v>664444</v>
      </c>
      <c r="L47" s="63">
        <f>SUM(L45:L46)</f>
        <v>664444</v>
      </c>
      <c r="M47" s="63">
        <f>SUM(M45:M46)</f>
        <v>664444</v>
      </c>
      <c r="N47" s="64">
        <f t="shared" si="6"/>
        <v>664329</v>
      </c>
      <c r="O47" s="65">
        <f t="shared" si="6"/>
        <v>7973213</v>
      </c>
      <c r="P47" s="63">
        <f t="shared" si="6"/>
        <v>8403767</v>
      </c>
      <c r="Q47" s="66">
        <f t="shared" si="6"/>
        <v>8857568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90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2264654</v>
      </c>
      <c r="D5" s="3">
        <v>2264654</v>
      </c>
      <c r="E5" s="3">
        <v>2264654</v>
      </c>
      <c r="F5" s="3">
        <v>2264654</v>
      </c>
      <c r="G5" s="3">
        <v>2264654</v>
      </c>
      <c r="H5" s="3">
        <v>2264654</v>
      </c>
      <c r="I5" s="3">
        <v>2264654</v>
      </c>
      <c r="J5" s="3">
        <v>2264654</v>
      </c>
      <c r="K5" s="3">
        <v>2264654</v>
      </c>
      <c r="L5" s="3">
        <v>2264654</v>
      </c>
      <c r="M5" s="3">
        <v>2264654</v>
      </c>
      <c r="N5" s="4">
        <v>2264655</v>
      </c>
      <c r="O5" s="5">
        <v>27175849</v>
      </c>
      <c r="P5" s="3">
        <v>28806399</v>
      </c>
      <c r="Q5" s="4">
        <v>30534783</v>
      </c>
    </row>
    <row r="6" spans="1:17" ht="13.5">
      <c r="A6" s="19" t="s">
        <v>24</v>
      </c>
      <c r="B6" s="20"/>
      <c r="C6" s="3">
        <v>7047692</v>
      </c>
      <c r="D6" s="3">
        <v>7047692</v>
      </c>
      <c r="E6" s="3">
        <v>7047692</v>
      </c>
      <c r="F6" s="3">
        <v>7047692</v>
      </c>
      <c r="G6" s="3">
        <v>7047692</v>
      </c>
      <c r="H6" s="3">
        <v>7047692</v>
      </c>
      <c r="I6" s="3">
        <v>7047692</v>
      </c>
      <c r="J6" s="3">
        <v>7047692</v>
      </c>
      <c r="K6" s="3">
        <v>7047692</v>
      </c>
      <c r="L6" s="3">
        <v>7047692</v>
      </c>
      <c r="M6" s="3">
        <v>7047692</v>
      </c>
      <c r="N6" s="4">
        <v>7047687</v>
      </c>
      <c r="O6" s="6">
        <v>84572299</v>
      </c>
      <c r="P6" s="3">
        <v>89646637</v>
      </c>
      <c r="Q6" s="4">
        <v>95025434</v>
      </c>
    </row>
    <row r="7" spans="1:17" ht="13.5">
      <c r="A7" s="21" t="s">
        <v>25</v>
      </c>
      <c r="B7" s="20"/>
      <c r="C7" s="3">
        <v>3452954</v>
      </c>
      <c r="D7" s="3">
        <v>3452954</v>
      </c>
      <c r="E7" s="3">
        <v>3452954</v>
      </c>
      <c r="F7" s="3">
        <v>3452954</v>
      </c>
      <c r="G7" s="3">
        <v>3452954</v>
      </c>
      <c r="H7" s="3">
        <v>3452954</v>
      </c>
      <c r="I7" s="3">
        <v>3452954</v>
      </c>
      <c r="J7" s="3">
        <v>3452954</v>
      </c>
      <c r="K7" s="3">
        <v>3452954</v>
      </c>
      <c r="L7" s="3">
        <v>3452954</v>
      </c>
      <c r="M7" s="3">
        <v>3452954</v>
      </c>
      <c r="N7" s="4">
        <v>3452965</v>
      </c>
      <c r="O7" s="6">
        <v>41435459</v>
      </c>
      <c r="P7" s="3">
        <v>43921586</v>
      </c>
      <c r="Q7" s="4">
        <v>46556881</v>
      </c>
    </row>
    <row r="8" spans="1:17" ht="13.5">
      <c r="A8" s="21" t="s">
        <v>26</v>
      </c>
      <c r="B8" s="20"/>
      <c r="C8" s="3">
        <v>1142617</v>
      </c>
      <c r="D8" s="3">
        <v>1142617</v>
      </c>
      <c r="E8" s="3">
        <v>1142617</v>
      </c>
      <c r="F8" s="3">
        <v>1142617</v>
      </c>
      <c r="G8" s="3">
        <v>1142617</v>
      </c>
      <c r="H8" s="3">
        <v>1142617</v>
      </c>
      <c r="I8" s="3">
        <v>1142617</v>
      </c>
      <c r="J8" s="3">
        <v>1142617</v>
      </c>
      <c r="K8" s="3">
        <v>1142617</v>
      </c>
      <c r="L8" s="3">
        <v>1142617</v>
      </c>
      <c r="M8" s="3">
        <v>1142617</v>
      </c>
      <c r="N8" s="4">
        <v>1142610</v>
      </c>
      <c r="O8" s="6">
        <v>13711397</v>
      </c>
      <c r="P8" s="3">
        <v>14534081</v>
      </c>
      <c r="Q8" s="4">
        <v>15406125</v>
      </c>
    </row>
    <row r="9" spans="1:17" ht="13.5">
      <c r="A9" s="21" t="s">
        <v>27</v>
      </c>
      <c r="B9" s="20"/>
      <c r="C9" s="22">
        <v>682792</v>
      </c>
      <c r="D9" s="22">
        <v>682792</v>
      </c>
      <c r="E9" s="22">
        <v>682792</v>
      </c>
      <c r="F9" s="22">
        <v>682792</v>
      </c>
      <c r="G9" s="22">
        <v>682792</v>
      </c>
      <c r="H9" s="22">
        <v>682792</v>
      </c>
      <c r="I9" s="22">
        <v>682792</v>
      </c>
      <c r="J9" s="22">
        <v>682792</v>
      </c>
      <c r="K9" s="22">
        <v>682792</v>
      </c>
      <c r="L9" s="22">
        <v>682792</v>
      </c>
      <c r="M9" s="22">
        <v>682792</v>
      </c>
      <c r="N9" s="23">
        <v>682786</v>
      </c>
      <c r="O9" s="24">
        <v>8193498</v>
      </c>
      <c r="P9" s="22">
        <v>8685109</v>
      </c>
      <c r="Q9" s="23">
        <v>9206215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62792</v>
      </c>
      <c r="D11" s="3">
        <v>62792</v>
      </c>
      <c r="E11" s="3">
        <v>62792</v>
      </c>
      <c r="F11" s="3">
        <v>62792</v>
      </c>
      <c r="G11" s="3">
        <v>62792</v>
      </c>
      <c r="H11" s="3">
        <v>62792</v>
      </c>
      <c r="I11" s="3">
        <v>62792</v>
      </c>
      <c r="J11" s="3">
        <v>62792</v>
      </c>
      <c r="K11" s="3">
        <v>62792</v>
      </c>
      <c r="L11" s="3">
        <v>62792</v>
      </c>
      <c r="M11" s="3">
        <v>62792</v>
      </c>
      <c r="N11" s="4">
        <v>62788</v>
      </c>
      <c r="O11" s="6">
        <v>753500</v>
      </c>
      <c r="P11" s="3">
        <v>828850</v>
      </c>
      <c r="Q11" s="4">
        <v>911735</v>
      </c>
    </row>
    <row r="12" spans="1:17" ht="13.5">
      <c r="A12" s="19" t="s">
        <v>29</v>
      </c>
      <c r="B12" s="25"/>
      <c r="C12" s="3">
        <v>256667</v>
      </c>
      <c r="D12" s="3">
        <v>256667</v>
      </c>
      <c r="E12" s="3">
        <v>256667</v>
      </c>
      <c r="F12" s="3">
        <v>256667</v>
      </c>
      <c r="G12" s="3">
        <v>256667</v>
      </c>
      <c r="H12" s="3">
        <v>256667</v>
      </c>
      <c r="I12" s="3">
        <v>256667</v>
      </c>
      <c r="J12" s="3">
        <v>256667</v>
      </c>
      <c r="K12" s="3">
        <v>256667</v>
      </c>
      <c r="L12" s="3">
        <v>256667</v>
      </c>
      <c r="M12" s="3">
        <v>256667</v>
      </c>
      <c r="N12" s="4">
        <v>256663</v>
      </c>
      <c r="O12" s="6">
        <v>3080000</v>
      </c>
      <c r="P12" s="3">
        <v>3388000</v>
      </c>
      <c r="Q12" s="4">
        <v>3726800</v>
      </c>
    </row>
    <row r="13" spans="1:17" ht="13.5">
      <c r="A13" s="19" t="s">
        <v>30</v>
      </c>
      <c r="B13" s="25"/>
      <c r="C13" s="3">
        <v>2740252</v>
      </c>
      <c r="D13" s="3">
        <v>2740252</v>
      </c>
      <c r="E13" s="3">
        <v>2740252</v>
      </c>
      <c r="F13" s="3">
        <v>2740252</v>
      </c>
      <c r="G13" s="3">
        <v>2740252</v>
      </c>
      <c r="H13" s="3">
        <v>2740252</v>
      </c>
      <c r="I13" s="3">
        <v>2740252</v>
      </c>
      <c r="J13" s="3">
        <v>2740252</v>
      </c>
      <c r="K13" s="3">
        <v>2740252</v>
      </c>
      <c r="L13" s="3">
        <v>2740252</v>
      </c>
      <c r="M13" s="3">
        <v>2740252</v>
      </c>
      <c r="N13" s="4">
        <v>2740248</v>
      </c>
      <c r="O13" s="6">
        <v>32883020</v>
      </c>
      <c r="P13" s="3">
        <v>36171322</v>
      </c>
      <c r="Q13" s="4">
        <v>39788454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81124</v>
      </c>
      <c r="D15" s="3">
        <v>81124</v>
      </c>
      <c r="E15" s="3">
        <v>81124</v>
      </c>
      <c r="F15" s="3">
        <v>81124</v>
      </c>
      <c r="G15" s="3">
        <v>81124</v>
      </c>
      <c r="H15" s="3">
        <v>81124</v>
      </c>
      <c r="I15" s="3">
        <v>81124</v>
      </c>
      <c r="J15" s="3">
        <v>81124</v>
      </c>
      <c r="K15" s="3">
        <v>81124</v>
      </c>
      <c r="L15" s="3">
        <v>81124</v>
      </c>
      <c r="M15" s="3">
        <v>81124</v>
      </c>
      <c r="N15" s="4">
        <v>81136</v>
      </c>
      <c r="O15" s="6">
        <v>973500</v>
      </c>
      <c r="P15" s="3">
        <v>1070850</v>
      </c>
      <c r="Q15" s="4">
        <v>1177935</v>
      </c>
    </row>
    <row r="16" spans="1:17" ht="13.5">
      <c r="A16" s="19" t="s">
        <v>33</v>
      </c>
      <c r="B16" s="25"/>
      <c r="C16" s="3">
        <v>491975</v>
      </c>
      <c r="D16" s="3">
        <v>491975</v>
      </c>
      <c r="E16" s="3">
        <v>491975</v>
      </c>
      <c r="F16" s="3">
        <v>491975</v>
      </c>
      <c r="G16" s="3">
        <v>491975</v>
      </c>
      <c r="H16" s="3">
        <v>491975</v>
      </c>
      <c r="I16" s="3">
        <v>491975</v>
      </c>
      <c r="J16" s="3">
        <v>491975</v>
      </c>
      <c r="K16" s="3">
        <v>491975</v>
      </c>
      <c r="L16" s="3">
        <v>491975</v>
      </c>
      <c r="M16" s="3">
        <v>491975</v>
      </c>
      <c r="N16" s="4">
        <v>491975</v>
      </c>
      <c r="O16" s="6">
        <v>5903700</v>
      </c>
      <c r="P16" s="3">
        <v>6494070</v>
      </c>
      <c r="Q16" s="4">
        <v>7143477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11191993</v>
      </c>
      <c r="D18" s="3">
        <v>11191993</v>
      </c>
      <c r="E18" s="3">
        <v>11191993</v>
      </c>
      <c r="F18" s="3">
        <v>11191993</v>
      </c>
      <c r="G18" s="3">
        <v>11191993</v>
      </c>
      <c r="H18" s="3">
        <v>11191993</v>
      </c>
      <c r="I18" s="3">
        <v>11191993</v>
      </c>
      <c r="J18" s="3">
        <v>11191993</v>
      </c>
      <c r="K18" s="3">
        <v>11191993</v>
      </c>
      <c r="L18" s="3">
        <v>11191993</v>
      </c>
      <c r="M18" s="3">
        <v>11191993</v>
      </c>
      <c r="N18" s="4">
        <v>11191977</v>
      </c>
      <c r="O18" s="6">
        <v>134303900</v>
      </c>
      <c r="P18" s="3">
        <v>138842790</v>
      </c>
      <c r="Q18" s="4">
        <v>150727069</v>
      </c>
    </row>
    <row r="19" spans="1:17" ht="13.5">
      <c r="A19" s="19" t="s">
        <v>36</v>
      </c>
      <c r="B19" s="25"/>
      <c r="C19" s="22">
        <v>414992</v>
      </c>
      <c r="D19" s="22">
        <v>414992</v>
      </c>
      <c r="E19" s="22">
        <v>414992</v>
      </c>
      <c r="F19" s="22">
        <v>414992</v>
      </c>
      <c r="G19" s="22">
        <v>414992</v>
      </c>
      <c r="H19" s="22">
        <v>414992</v>
      </c>
      <c r="I19" s="22">
        <v>414992</v>
      </c>
      <c r="J19" s="22">
        <v>414992</v>
      </c>
      <c r="K19" s="22">
        <v>414992</v>
      </c>
      <c r="L19" s="22">
        <v>414992</v>
      </c>
      <c r="M19" s="22">
        <v>414992</v>
      </c>
      <c r="N19" s="23">
        <v>415006</v>
      </c>
      <c r="O19" s="24">
        <v>4979918</v>
      </c>
      <c r="P19" s="22">
        <v>5477910</v>
      </c>
      <c r="Q19" s="23">
        <v>6025701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29830504</v>
      </c>
      <c r="D21" s="29">
        <f t="shared" si="0"/>
        <v>29830504</v>
      </c>
      <c r="E21" s="29">
        <f t="shared" si="0"/>
        <v>29830504</v>
      </c>
      <c r="F21" s="29">
        <f>SUM(F5:F20)</f>
        <v>29830504</v>
      </c>
      <c r="G21" s="29">
        <f>SUM(G5:G20)</f>
        <v>29830504</v>
      </c>
      <c r="H21" s="29">
        <f>SUM(H5:H20)</f>
        <v>29830504</v>
      </c>
      <c r="I21" s="29">
        <f>SUM(I5:I20)</f>
        <v>29830504</v>
      </c>
      <c r="J21" s="29">
        <f t="shared" si="0"/>
        <v>29830504</v>
      </c>
      <c r="K21" s="29">
        <f>SUM(K5:K20)</f>
        <v>29830504</v>
      </c>
      <c r="L21" s="29">
        <f>SUM(L5:L20)</f>
        <v>29830504</v>
      </c>
      <c r="M21" s="29">
        <f>SUM(M5:M20)</f>
        <v>29830504</v>
      </c>
      <c r="N21" s="30">
        <f t="shared" si="0"/>
        <v>29830496</v>
      </c>
      <c r="O21" s="31">
        <f t="shared" si="0"/>
        <v>357966040</v>
      </c>
      <c r="P21" s="29">
        <f t="shared" si="0"/>
        <v>377867604</v>
      </c>
      <c r="Q21" s="32">
        <f t="shared" si="0"/>
        <v>406230609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8876193</v>
      </c>
      <c r="D24" s="3">
        <v>8876193</v>
      </c>
      <c r="E24" s="3">
        <v>8876193</v>
      </c>
      <c r="F24" s="3">
        <v>8876193</v>
      </c>
      <c r="G24" s="3">
        <v>8876193</v>
      </c>
      <c r="H24" s="3">
        <v>8876193</v>
      </c>
      <c r="I24" s="3">
        <v>8876193</v>
      </c>
      <c r="J24" s="3">
        <v>8876193</v>
      </c>
      <c r="K24" s="3">
        <v>8876193</v>
      </c>
      <c r="L24" s="3">
        <v>8876193</v>
      </c>
      <c r="M24" s="3">
        <v>8876193</v>
      </c>
      <c r="N24" s="36">
        <v>8876078</v>
      </c>
      <c r="O24" s="6">
        <v>106514201</v>
      </c>
      <c r="P24" s="3">
        <v>113437633</v>
      </c>
      <c r="Q24" s="4">
        <v>120811066</v>
      </c>
    </row>
    <row r="25" spans="1:17" ht="13.5">
      <c r="A25" s="21" t="s">
        <v>41</v>
      </c>
      <c r="B25" s="20"/>
      <c r="C25" s="3">
        <v>607210</v>
      </c>
      <c r="D25" s="3">
        <v>607210</v>
      </c>
      <c r="E25" s="3">
        <v>607210</v>
      </c>
      <c r="F25" s="3">
        <v>607210</v>
      </c>
      <c r="G25" s="3">
        <v>607210</v>
      </c>
      <c r="H25" s="3">
        <v>607210</v>
      </c>
      <c r="I25" s="3">
        <v>607210</v>
      </c>
      <c r="J25" s="3">
        <v>607210</v>
      </c>
      <c r="K25" s="3">
        <v>607210</v>
      </c>
      <c r="L25" s="3">
        <v>607210</v>
      </c>
      <c r="M25" s="3">
        <v>607210</v>
      </c>
      <c r="N25" s="4">
        <v>607188</v>
      </c>
      <c r="O25" s="6">
        <v>7286498</v>
      </c>
      <c r="P25" s="3">
        <v>7760123</v>
      </c>
      <c r="Q25" s="4">
        <v>8264528</v>
      </c>
    </row>
    <row r="26" spans="1:17" ht="13.5">
      <c r="A26" s="21" t="s">
        <v>42</v>
      </c>
      <c r="B26" s="20"/>
      <c r="C26" s="3">
        <v>2339815</v>
      </c>
      <c r="D26" s="3">
        <v>2339815</v>
      </c>
      <c r="E26" s="3">
        <v>2339815</v>
      </c>
      <c r="F26" s="3">
        <v>2339815</v>
      </c>
      <c r="G26" s="3">
        <v>2339815</v>
      </c>
      <c r="H26" s="3">
        <v>2339815</v>
      </c>
      <c r="I26" s="3">
        <v>2339815</v>
      </c>
      <c r="J26" s="3">
        <v>2339815</v>
      </c>
      <c r="K26" s="3">
        <v>2339815</v>
      </c>
      <c r="L26" s="3">
        <v>2339815</v>
      </c>
      <c r="M26" s="3">
        <v>2339815</v>
      </c>
      <c r="N26" s="4">
        <v>2339799</v>
      </c>
      <c r="O26" s="6">
        <v>28077764</v>
      </c>
      <c r="P26" s="3">
        <v>32289427</v>
      </c>
      <c r="Q26" s="4">
        <v>37132842</v>
      </c>
    </row>
    <row r="27" spans="1:17" ht="13.5">
      <c r="A27" s="21" t="s">
        <v>43</v>
      </c>
      <c r="B27" s="20"/>
      <c r="C27" s="3">
        <v>1210700</v>
      </c>
      <c r="D27" s="3">
        <v>1210700</v>
      </c>
      <c r="E27" s="3">
        <v>1210700</v>
      </c>
      <c r="F27" s="3">
        <v>1210700</v>
      </c>
      <c r="G27" s="3">
        <v>1210700</v>
      </c>
      <c r="H27" s="3">
        <v>1210700</v>
      </c>
      <c r="I27" s="3">
        <v>1210700</v>
      </c>
      <c r="J27" s="3">
        <v>1210700</v>
      </c>
      <c r="K27" s="3">
        <v>1210700</v>
      </c>
      <c r="L27" s="3">
        <v>1210700</v>
      </c>
      <c r="M27" s="3">
        <v>1210700</v>
      </c>
      <c r="N27" s="36">
        <v>1210712</v>
      </c>
      <c r="O27" s="6">
        <v>14528412</v>
      </c>
      <c r="P27" s="3">
        <v>15981251</v>
      </c>
      <c r="Q27" s="4">
        <v>17579377</v>
      </c>
    </row>
    <row r="28" spans="1:17" ht="13.5">
      <c r="A28" s="21" t="s">
        <v>44</v>
      </c>
      <c r="B28" s="20"/>
      <c r="C28" s="3">
        <v>12500</v>
      </c>
      <c r="D28" s="3">
        <v>12500</v>
      </c>
      <c r="E28" s="3">
        <v>12500</v>
      </c>
      <c r="F28" s="3">
        <v>12500</v>
      </c>
      <c r="G28" s="3">
        <v>12500</v>
      </c>
      <c r="H28" s="3">
        <v>12500</v>
      </c>
      <c r="I28" s="3">
        <v>12500</v>
      </c>
      <c r="J28" s="3">
        <v>12500</v>
      </c>
      <c r="K28" s="3">
        <v>12500</v>
      </c>
      <c r="L28" s="3">
        <v>12500</v>
      </c>
      <c r="M28" s="3">
        <v>12500</v>
      </c>
      <c r="N28" s="4">
        <v>12500</v>
      </c>
      <c r="O28" s="6">
        <v>150000</v>
      </c>
      <c r="P28" s="3">
        <v>165000</v>
      </c>
      <c r="Q28" s="4">
        <v>181500</v>
      </c>
    </row>
    <row r="29" spans="1:17" ht="13.5">
      <c r="A29" s="21" t="s">
        <v>45</v>
      </c>
      <c r="B29" s="20"/>
      <c r="C29" s="3">
        <v>5880891</v>
      </c>
      <c r="D29" s="3">
        <v>5880891</v>
      </c>
      <c r="E29" s="3">
        <v>5880891</v>
      </c>
      <c r="F29" s="3">
        <v>5880891</v>
      </c>
      <c r="G29" s="3">
        <v>5880891</v>
      </c>
      <c r="H29" s="3">
        <v>5880891</v>
      </c>
      <c r="I29" s="3">
        <v>5880891</v>
      </c>
      <c r="J29" s="3">
        <v>5880891</v>
      </c>
      <c r="K29" s="3">
        <v>5880891</v>
      </c>
      <c r="L29" s="3">
        <v>5880891</v>
      </c>
      <c r="M29" s="3">
        <v>5880891</v>
      </c>
      <c r="N29" s="36">
        <v>5880896</v>
      </c>
      <c r="O29" s="6">
        <v>70570697</v>
      </c>
      <c r="P29" s="3">
        <v>77627767</v>
      </c>
      <c r="Q29" s="4">
        <v>85390543</v>
      </c>
    </row>
    <row r="30" spans="1:17" ht="13.5">
      <c r="A30" s="21" t="s">
        <v>46</v>
      </c>
      <c r="B30" s="20"/>
      <c r="C30" s="3">
        <v>1004743</v>
      </c>
      <c r="D30" s="3">
        <v>1004743</v>
      </c>
      <c r="E30" s="3">
        <v>1004743</v>
      </c>
      <c r="F30" s="3">
        <v>1004743</v>
      </c>
      <c r="G30" s="3">
        <v>1004743</v>
      </c>
      <c r="H30" s="3">
        <v>1004743</v>
      </c>
      <c r="I30" s="3">
        <v>1004743</v>
      </c>
      <c r="J30" s="3">
        <v>1004743</v>
      </c>
      <c r="K30" s="3">
        <v>1004743</v>
      </c>
      <c r="L30" s="3">
        <v>1004743</v>
      </c>
      <c r="M30" s="3">
        <v>1004743</v>
      </c>
      <c r="N30" s="4">
        <v>1004776</v>
      </c>
      <c r="O30" s="6">
        <v>12056949</v>
      </c>
      <c r="P30" s="3">
        <v>12780366</v>
      </c>
      <c r="Q30" s="4">
        <v>13547183</v>
      </c>
    </row>
    <row r="31" spans="1:17" ht="13.5">
      <c r="A31" s="21" t="s">
        <v>47</v>
      </c>
      <c r="B31" s="20"/>
      <c r="C31" s="3">
        <v>1343549</v>
      </c>
      <c r="D31" s="3">
        <v>1343549</v>
      </c>
      <c r="E31" s="3">
        <v>1343549</v>
      </c>
      <c r="F31" s="3">
        <v>1343549</v>
      </c>
      <c r="G31" s="3">
        <v>1343549</v>
      </c>
      <c r="H31" s="3">
        <v>1343549</v>
      </c>
      <c r="I31" s="3">
        <v>1343549</v>
      </c>
      <c r="J31" s="3">
        <v>1343549</v>
      </c>
      <c r="K31" s="3">
        <v>1343549</v>
      </c>
      <c r="L31" s="3">
        <v>1343549</v>
      </c>
      <c r="M31" s="3">
        <v>1343549</v>
      </c>
      <c r="N31" s="36">
        <v>1343554</v>
      </c>
      <c r="O31" s="6">
        <v>16122593</v>
      </c>
      <c r="P31" s="3">
        <v>17089949</v>
      </c>
      <c r="Q31" s="4">
        <v>18115346</v>
      </c>
    </row>
    <row r="32" spans="1:17" ht="13.5">
      <c r="A32" s="21" t="s">
        <v>35</v>
      </c>
      <c r="B32" s="20"/>
      <c r="C32" s="3">
        <v>91241</v>
      </c>
      <c r="D32" s="3">
        <v>91241</v>
      </c>
      <c r="E32" s="3">
        <v>91241</v>
      </c>
      <c r="F32" s="3">
        <v>91241</v>
      </c>
      <c r="G32" s="3">
        <v>91241</v>
      </c>
      <c r="H32" s="3">
        <v>91241</v>
      </c>
      <c r="I32" s="3">
        <v>91241</v>
      </c>
      <c r="J32" s="3">
        <v>91241</v>
      </c>
      <c r="K32" s="3">
        <v>91241</v>
      </c>
      <c r="L32" s="3">
        <v>91241</v>
      </c>
      <c r="M32" s="3">
        <v>91241</v>
      </c>
      <c r="N32" s="4">
        <v>91246</v>
      </c>
      <c r="O32" s="6">
        <v>1094897</v>
      </c>
      <c r="P32" s="3">
        <v>1204387</v>
      </c>
      <c r="Q32" s="4">
        <v>1324825</v>
      </c>
    </row>
    <row r="33" spans="1:17" ht="13.5">
      <c r="A33" s="21" t="s">
        <v>48</v>
      </c>
      <c r="B33" s="20"/>
      <c r="C33" s="3">
        <v>1203779</v>
      </c>
      <c r="D33" s="3">
        <v>1203779</v>
      </c>
      <c r="E33" s="3">
        <v>1203779</v>
      </c>
      <c r="F33" s="3">
        <v>1203779</v>
      </c>
      <c r="G33" s="3">
        <v>1203779</v>
      </c>
      <c r="H33" s="3">
        <v>1203779</v>
      </c>
      <c r="I33" s="3">
        <v>1203779</v>
      </c>
      <c r="J33" s="3">
        <v>1203779</v>
      </c>
      <c r="K33" s="3">
        <v>1203779</v>
      </c>
      <c r="L33" s="3">
        <v>1203779</v>
      </c>
      <c r="M33" s="3">
        <v>1203779</v>
      </c>
      <c r="N33" s="4">
        <v>1203685</v>
      </c>
      <c r="O33" s="6">
        <v>14445254</v>
      </c>
      <c r="P33" s="3">
        <v>15354651</v>
      </c>
      <c r="Q33" s="4">
        <v>16322868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22570621</v>
      </c>
      <c r="D35" s="29">
        <f t="shared" si="1"/>
        <v>22570621</v>
      </c>
      <c r="E35" s="29">
        <f t="shared" si="1"/>
        <v>22570621</v>
      </c>
      <c r="F35" s="29">
        <f>SUM(F24:F34)</f>
        <v>22570621</v>
      </c>
      <c r="G35" s="29">
        <f>SUM(G24:G34)</f>
        <v>22570621</v>
      </c>
      <c r="H35" s="29">
        <f>SUM(H24:H34)</f>
        <v>22570621</v>
      </c>
      <c r="I35" s="29">
        <f>SUM(I24:I34)</f>
        <v>22570621</v>
      </c>
      <c r="J35" s="29">
        <f t="shared" si="1"/>
        <v>22570621</v>
      </c>
      <c r="K35" s="29">
        <f>SUM(K24:K34)</f>
        <v>22570621</v>
      </c>
      <c r="L35" s="29">
        <f>SUM(L24:L34)</f>
        <v>22570621</v>
      </c>
      <c r="M35" s="29">
        <f>SUM(M24:M34)</f>
        <v>22570621</v>
      </c>
      <c r="N35" s="32">
        <f t="shared" si="1"/>
        <v>22570434</v>
      </c>
      <c r="O35" s="31">
        <f t="shared" si="1"/>
        <v>270847265</v>
      </c>
      <c r="P35" s="29">
        <f t="shared" si="1"/>
        <v>293690554</v>
      </c>
      <c r="Q35" s="32">
        <f t="shared" si="1"/>
        <v>318670078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7259883</v>
      </c>
      <c r="D37" s="42">
        <f t="shared" si="2"/>
        <v>7259883</v>
      </c>
      <c r="E37" s="42">
        <f t="shared" si="2"/>
        <v>7259883</v>
      </c>
      <c r="F37" s="42">
        <f>+F21-F35</f>
        <v>7259883</v>
      </c>
      <c r="G37" s="42">
        <f>+G21-G35</f>
        <v>7259883</v>
      </c>
      <c r="H37" s="42">
        <f>+H21-H35</f>
        <v>7259883</v>
      </c>
      <c r="I37" s="42">
        <f>+I21-I35</f>
        <v>7259883</v>
      </c>
      <c r="J37" s="42">
        <f t="shared" si="2"/>
        <v>7259883</v>
      </c>
      <c r="K37" s="42">
        <f>+K21-K35</f>
        <v>7259883</v>
      </c>
      <c r="L37" s="42">
        <f>+L21-L35</f>
        <v>7259883</v>
      </c>
      <c r="M37" s="42">
        <f>+M21-M35</f>
        <v>7259883</v>
      </c>
      <c r="N37" s="43">
        <f t="shared" si="2"/>
        <v>7260062</v>
      </c>
      <c r="O37" s="44">
        <f t="shared" si="2"/>
        <v>87118775</v>
      </c>
      <c r="P37" s="42">
        <f t="shared" si="2"/>
        <v>84177050</v>
      </c>
      <c r="Q37" s="43">
        <f t="shared" si="2"/>
        <v>87560531</v>
      </c>
    </row>
    <row r="38" spans="1:17" ht="21" customHeight="1">
      <c r="A38" s="45" t="s">
        <v>52</v>
      </c>
      <c r="B38" s="25"/>
      <c r="C38" s="3">
        <v>4188167</v>
      </c>
      <c r="D38" s="3">
        <v>4188167</v>
      </c>
      <c r="E38" s="3">
        <v>4188167</v>
      </c>
      <c r="F38" s="3">
        <v>4188167</v>
      </c>
      <c r="G38" s="3">
        <v>4188167</v>
      </c>
      <c r="H38" s="3">
        <v>4188167</v>
      </c>
      <c r="I38" s="3">
        <v>4188167</v>
      </c>
      <c r="J38" s="3">
        <v>4188167</v>
      </c>
      <c r="K38" s="3">
        <v>4188167</v>
      </c>
      <c r="L38" s="3">
        <v>4188167</v>
      </c>
      <c r="M38" s="3">
        <v>4188167</v>
      </c>
      <c r="N38" s="4">
        <v>4188163</v>
      </c>
      <c r="O38" s="6">
        <v>50258000</v>
      </c>
      <c r="P38" s="3">
        <v>47550000</v>
      </c>
      <c r="Q38" s="4">
        <v>22000000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11448050</v>
      </c>
      <c r="D41" s="50">
        <f t="shared" si="3"/>
        <v>11448050</v>
      </c>
      <c r="E41" s="50">
        <f t="shared" si="3"/>
        <v>11448050</v>
      </c>
      <c r="F41" s="50">
        <f>SUM(F37:F40)</f>
        <v>11448050</v>
      </c>
      <c r="G41" s="50">
        <f>SUM(G37:G40)</f>
        <v>11448050</v>
      </c>
      <c r="H41" s="50">
        <f>SUM(H37:H40)</f>
        <v>11448050</v>
      </c>
      <c r="I41" s="50">
        <f>SUM(I37:I40)</f>
        <v>11448050</v>
      </c>
      <c r="J41" s="50">
        <f t="shared" si="3"/>
        <v>11448050</v>
      </c>
      <c r="K41" s="50">
        <f>SUM(K37:K40)</f>
        <v>11448050</v>
      </c>
      <c r="L41" s="50">
        <f>SUM(L37:L40)</f>
        <v>11448050</v>
      </c>
      <c r="M41" s="50">
        <f>SUM(M37:M40)</f>
        <v>11448050</v>
      </c>
      <c r="N41" s="51">
        <f t="shared" si="3"/>
        <v>11448225</v>
      </c>
      <c r="O41" s="52">
        <f t="shared" si="3"/>
        <v>137376775</v>
      </c>
      <c r="P41" s="50">
        <f t="shared" si="3"/>
        <v>131727050</v>
      </c>
      <c r="Q41" s="51">
        <f t="shared" si="3"/>
        <v>109560531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11448050</v>
      </c>
      <c r="D43" s="57">
        <f t="shared" si="4"/>
        <v>11448050</v>
      </c>
      <c r="E43" s="57">
        <f t="shared" si="4"/>
        <v>11448050</v>
      </c>
      <c r="F43" s="57">
        <f>+F41-F42</f>
        <v>11448050</v>
      </c>
      <c r="G43" s="57">
        <f>+G41-G42</f>
        <v>11448050</v>
      </c>
      <c r="H43" s="57">
        <f>+H41-H42</f>
        <v>11448050</v>
      </c>
      <c r="I43" s="57">
        <f>+I41-I42</f>
        <v>11448050</v>
      </c>
      <c r="J43" s="57">
        <f t="shared" si="4"/>
        <v>11448050</v>
      </c>
      <c r="K43" s="57">
        <f>+K41-K42</f>
        <v>11448050</v>
      </c>
      <c r="L43" s="57">
        <f>+L41-L42</f>
        <v>11448050</v>
      </c>
      <c r="M43" s="57">
        <f>+M41-M42</f>
        <v>11448050</v>
      </c>
      <c r="N43" s="58">
        <f t="shared" si="4"/>
        <v>11448225</v>
      </c>
      <c r="O43" s="59">
        <f t="shared" si="4"/>
        <v>137376775</v>
      </c>
      <c r="P43" s="57">
        <f t="shared" si="4"/>
        <v>131727050</v>
      </c>
      <c r="Q43" s="58">
        <f t="shared" si="4"/>
        <v>109560531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11448050</v>
      </c>
      <c r="D45" s="50">
        <f t="shared" si="5"/>
        <v>11448050</v>
      </c>
      <c r="E45" s="50">
        <f t="shared" si="5"/>
        <v>11448050</v>
      </c>
      <c r="F45" s="50">
        <f>SUM(F43:F44)</f>
        <v>11448050</v>
      </c>
      <c r="G45" s="50">
        <f>SUM(G43:G44)</f>
        <v>11448050</v>
      </c>
      <c r="H45" s="50">
        <f>SUM(H43:H44)</f>
        <v>11448050</v>
      </c>
      <c r="I45" s="50">
        <f>SUM(I43:I44)</f>
        <v>11448050</v>
      </c>
      <c r="J45" s="50">
        <f t="shared" si="5"/>
        <v>11448050</v>
      </c>
      <c r="K45" s="50">
        <f>SUM(K43:K44)</f>
        <v>11448050</v>
      </c>
      <c r="L45" s="50">
        <f>SUM(L43:L44)</f>
        <v>11448050</v>
      </c>
      <c r="M45" s="50">
        <f>SUM(M43:M44)</f>
        <v>11448050</v>
      </c>
      <c r="N45" s="51">
        <f t="shared" si="5"/>
        <v>11448225</v>
      </c>
      <c r="O45" s="52">
        <f t="shared" si="5"/>
        <v>137376775</v>
      </c>
      <c r="P45" s="50">
        <f t="shared" si="5"/>
        <v>131727050</v>
      </c>
      <c r="Q45" s="51">
        <f t="shared" si="5"/>
        <v>109560531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11448050</v>
      </c>
      <c r="D47" s="63">
        <f t="shared" si="6"/>
        <v>11448050</v>
      </c>
      <c r="E47" s="63">
        <f t="shared" si="6"/>
        <v>11448050</v>
      </c>
      <c r="F47" s="63">
        <f>SUM(F45:F46)</f>
        <v>11448050</v>
      </c>
      <c r="G47" s="63">
        <f>SUM(G45:G46)</f>
        <v>11448050</v>
      </c>
      <c r="H47" s="63">
        <f>SUM(H45:H46)</f>
        <v>11448050</v>
      </c>
      <c r="I47" s="63">
        <f>SUM(I45:I46)</f>
        <v>11448050</v>
      </c>
      <c r="J47" s="63">
        <f t="shared" si="6"/>
        <v>11448050</v>
      </c>
      <c r="K47" s="63">
        <f>SUM(K45:K46)</f>
        <v>11448050</v>
      </c>
      <c r="L47" s="63">
        <f>SUM(L45:L46)</f>
        <v>11448050</v>
      </c>
      <c r="M47" s="63">
        <f>SUM(M45:M46)</f>
        <v>11448050</v>
      </c>
      <c r="N47" s="64">
        <f t="shared" si="6"/>
        <v>11448225</v>
      </c>
      <c r="O47" s="65">
        <f t="shared" si="6"/>
        <v>137376775</v>
      </c>
      <c r="P47" s="63">
        <f t="shared" si="6"/>
        <v>131727050</v>
      </c>
      <c r="Q47" s="66">
        <f t="shared" si="6"/>
        <v>109560531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91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96084</v>
      </c>
      <c r="D11" s="3">
        <v>96084</v>
      </c>
      <c r="E11" s="3">
        <v>96084</v>
      </c>
      <c r="F11" s="3">
        <v>96084</v>
      </c>
      <c r="G11" s="3">
        <v>96084</v>
      </c>
      <c r="H11" s="3">
        <v>96084</v>
      </c>
      <c r="I11" s="3">
        <v>96084</v>
      </c>
      <c r="J11" s="3">
        <v>96084</v>
      </c>
      <c r="K11" s="3">
        <v>96084</v>
      </c>
      <c r="L11" s="3">
        <v>96084</v>
      </c>
      <c r="M11" s="3">
        <v>96084</v>
      </c>
      <c r="N11" s="4">
        <v>96086</v>
      </c>
      <c r="O11" s="6">
        <v>1153010</v>
      </c>
      <c r="P11" s="3">
        <v>1335450</v>
      </c>
      <c r="Q11" s="4">
        <v>1303360</v>
      </c>
    </row>
    <row r="12" spans="1:17" ht="13.5">
      <c r="A12" s="19" t="s">
        <v>29</v>
      </c>
      <c r="B12" s="25"/>
      <c r="C12" s="3">
        <v>445833</v>
      </c>
      <c r="D12" s="3">
        <v>445833</v>
      </c>
      <c r="E12" s="3">
        <v>445833</v>
      </c>
      <c r="F12" s="3">
        <v>445833</v>
      </c>
      <c r="G12" s="3">
        <v>445833</v>
      </c>
      <c r="H12" s="3">
        <v>445833</v>
      </c>
      <c r="I12" s="3">
        <v>445833</v>
      </c>
      <c r="J12" s="3">
        <v>445833</v>
      </c>
      <c r="K12" s="3">
        <v>445833</v>
      </c>
      <c r="L12" s="3">
        <v>445833</v>
      </c>
      <c r="M12" s="3">
        <v>445833</v>
      </c>
      <c r="N12" s="4">
        <v>445837</v>
      </c>
      <c r="O12" s="6">
        <v>5350000</v>
      </c>
      <c r="P12" s="3">
        <v>5350000</v>
      </c>
      <c r="Q12" s="4">
        <v>5350000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10745166</v>
      </c>
      <c r="D18" s="3">
        <v>10745166</v>
      </c>
      <c r="E18" s="3">
        <v>10745166</v>
      </c>
      <c r="F18" s="3">
        <v>10745166</v>
      </c>
      <c r="G18" s="3">
        <v>10745166</v>
      </c>
      <c r="H18" s="3">
        <v>10745166</v>
      </c>
      <c r="I18" s="3">
        <v>10745166</v>
      </c>
      <c r="J18" s="3">
        <v>10745166</v>
      </c>
      <c r="K18" s="3">
        <v>10745166</v>
      </c>
      <c r="L18" s="3">
        <v>10745166</v>
      </c>
      <c r="M18" s="3">
        <v>10745166</v>
      </c>
      <c r="N18" s="4">
        <v>10745174</v>
      </c>
      <c r="O18" s="6">
        <v>128942000</v>
      </c>
      <c r="P18" s="3">
        <v>128460000</v>
      </c>
      <c r="Q18" s="4">
        <v>132563000</v>
      </c>
    </row>
    <row r="19" spans="1:17" ht="13.5">
      <c r="A19" s="19" t="s">
        <v>36</v>
      </c>
      <c r="B19" s="25"/>
      <c r="C19" s="22">
        <v>66667</v>
      </c>
      <c r="D19" s="22">
        <v>66667</v>
      </c>
      <c r="E19" s="22">
        <v>66667</v>
      </c>
      <c r="F19" s="22">
        <v>66667</v>
      </c>
      <c r="G19" s="22">
        <v>66667</v>
      </c>
      <c r="H19" s="22">
        <v>66667</v>
      </c>
      <c r="I19" s="22">
        <v>66667</v>
      </c>
      <c r="J19" s="22">
        <v>66667</v>
      </c>
      <c r="K19" s="22">
        <v>66667</v>
      </c>
      <c r="L19" s="22">
        <v>66667</v>
      </c>
      <c r="M19" s="22">
        <v>66667</v>
      </c>
      <c r="N19" s="23">
        <v>66663</v>
      </c>
      <c r="O19" s="24">
        <v>800000</v>
      </c>
      <c r="P19" s="22">
        <v>800000</v>
      </c>
      <c r="Q19" s="23">
        <v>800000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11353750</v>
      </c>
      <c r="D21" s="29">
        <f t="shared" si="0"/>
        <v>11353750</v>
      </c>
      <c r="E21" s="29">
        <f t="shared" si="0"/>
        <v>11353750</v>
      </c>
      <c r="F21" s="29">
        <f>SUM(F5:F20)</f>
        <v>11353750</v>
      </c>
      <c r="G21" s="29">
        <f>SUM(G5:G20)</f>
        <v>11353750</v>
      </c>
      <c r="H21" s="29">
        <f>SUM(H5:H20)</f>
        <v>11353750</v>
      </c>
      <c r="I21" s="29">
        <f>SUM(I5:I20)</f>
        <v>11353750</v>
      </c>
      <c r="J21" s="29">
        <f t="shared" si="0"/>
        <v>11353750</v>
      </c>
      <c r="K21" s="29">
        <f>SUM(K5:K20)</f>
        <v>11353750</v>
      </c>
      <c r="L21" s="29">
        <f>SUM(L5:L20)</f>
        <v>11353750</v>
      </c>
      <c r="M21" s="29">
        <f>SUM(M5:M20)</f>
        <v>11353750</v>
      </c>
      <c r="N21" s="30">
        <f t="shared" si="0"/>
        <v>11353760</v>
      </c>
      <c r="O21" s="31">
        <f t="shared" si="0"/>
        <v>136245010</v>
      </c>
      <c r="P21" s="29">
        <f t="shared" si="0"/>
        <v>135945450</v>
      </c>
      <c r="Q21" s="32">
        <f t="shared" si="0"/>
        <v>140016360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6347901</v>
      </c>
      <c r="D24" s="3">
        <v>6347901</v>
      </c>
      <c r="E24" s="3">
        <v>6347901</v>
      </c>
      <c r="F24" s="3">
        <v>6347901</v>
      </c>
      <c r="G24" s="3">
        <v>6347901</v>
      </c>
      <c r="H24" s="3">
        <v>6347901</v>
      </c>
      <c r="I24" s="3">
        <v>6347901</v>
      </c>
      <c r="J24" s="3">
        <v>6347901</v>
      </c>
      <c r="K24" s="3">
        <v>6347901</v>
      </c>
      <c r="L24" s="3">
        <v>6347901</v>
      </c>
      <c r="M24" s="3">
        <v>6347901</v>
      </c>
      <c r="N24" s="36">
        <v>6347575</v>
      </c>
      <c r="O24" s="6">
        <v>76174486</v>
      </c>
      <c r="P24" s="3">
        <v>81863550</v>
      </c>
      <c r="Q24" s="4">
        <v>87244250</v>
      </c>
    </row>
    <row r="25" spans="1:17" ht="13.5">
      <c r="A25" s="21" t="s">
        <v>41</v>
      </c>
      <c r="B25" s="20"/>
      <c r="C25" s="3">
        <v>609285</v>
      </c>
      <c r="D25" s="3">
        <v>609285</v>
      </c>
      <c r="E25" s="3">
        <v>609285</v>
      </c>
      <c r="F25" s="3">
        <v>609285</v>
      </c>
      <c r="G25" s="3">
        <v>609285</v>
      </c>
      <c r="H25" s="3">
        <v>609285</v>
      </c>
      <c r="I25" s="3">
        <v>609285</v>
      </c>
      <c r="J25" s="3">
        <v>609285</v>
      </c>
      <c r="K25" s="3">
        <v>609285</v>
      </c>
      <c r="L25" s="3">
        <v>609285</v>
      </c>
      <c r="M25" s="3">
        <v>609285</v>
      </c>
      <c r="N25" s="4">
        <v>609285</v>
      </c>
      <c r="O25" s="6">
        <v>7311420</v>
      </c>
      <c r="P25" s="3">
        <v>8805900</v>
      </c>
      <c r="Q25" s="4">
        <v>8115740</v>
      </c>
    </row>
    <row r="26" spans="1:17" ht="13.5">
      <c r="A26" s="21" t="s">
        <v>42</v>
      </c>
      <c r="B26" s="20"/>
      <c r="C26" s="3">
        <v>250</v>
      </c>
      <c r="D26" s="3">
        <v>250</v>
      </c>
      <c r="E26" s="3">
        <v>250</v>
      </c>
      <c r="F26" s="3">
        <v>250</v>
      </c>
      <c r="G26" s="3">
        <v>250</v>
      </c>
      <c r="H26" s="3">
        <v>250</v>
      </c>
      <c r="I26" s="3">
        <v>250</v>
      </c>
      <c r="J26" s="3">
        <v>250</v>
      </c>
      <c r="K26" s="3">
        <v>250</v>
      </c>
      <c r="L26" s="3">
        <v>250</v>
      </c>
      <c r="M26" s="3">
        <v>250</v>
      </c>
      <c r="N26" s="4">
        <v>250</v>
      </c>
      <c r="O26" s="6">
        <v>3000</v>
      </c>
      <c r="P26" s="3">
        <v>3000</v>
      </c>
      <c r="Q26" s="4">
        <v>3000</v>
      </c>
    </row>
    <row r="27" spans="1:17" ht="13.5">
      <c r="A27" s="21" t="s">
        <v>43</v>
      </c>
      <c r="B27" s="20"/>
      <c r="C27" s="3">
        <v>302406</v>
      </c>
      <c r="D27" s="3">
        <v>302406</v>
      </c>
      <c r="E27" s="3">
        <v>302406</v>
      </c>
      <c r="F27" s="3">
        <v>302406</v>
      </c>
      <c r="G27" s="3">
        <v>302406</v>
      </c>
      <c r="H27" s="3">
        <v>302406</v>
      </c>
      <c r="I27" s="3">
        <v>302406</v>
      </c>
      <c r="J27" s="3">
        <v>302406</v>
      </c>
      <c r="K27" s="3">
        <v>302406</v>
      </c>
      <c r="L27" s="3">
        <v>302406</v>
      </c>
      <c r="M27" s="3">
        <v>302406</v>
      </c>
      <c r="N27" s="36">
        <v>302408</v>
      </c>
      <c r="O27" s="6">
        <v>3628874</v>
      </c>
      <c r="P27" s="3">
        <v>3016450</v>
      </c>
      <c r="Q27" s="4">
        <v>2954360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139291</v>
      </c>
      <c r="D30" s="3">
        <v>139291</v>
      </c>
      <c r="E30" s="3">
        <v>139291</v>
      </c>
      <c r="F30" s="3">
        <v>139291</v>
      </c>
      <c r="G30" s="3">
        <v>139291</v>
      </c>
      <c r="H30" s="3">
        <v>139291</v>
      </c>
      <c r="I30" s="3">
        <v>139291</v>
      </c>
      <c r="J30" s="3">
        <v>139291</v>
      </c>
      <c r="K30" s="3">
        <v>139291</v>
      </c>
      <c r="L30" s="3">
        <v>139291</v>
      </c>
      <c r="M30" s="3">
        <v>139291</v>
      </c>
      <c r="N30" s="4">
        <v>139269</v>
      </c>
      <c r="O30" s="6">
        <v>1671470</v>
      </c>
      <c r="P30" s="3">
        <v>1832120</v>
      </c>
      <c r="Q30" s="4">
        <v>1759530</v>
      </c>
    </row>
    <row r="31" spans="1:17" ht="13.5">
      <c r="A31" s="21" t="s">
        <v>47</v>
      </c>
      <c r="B31" s="20"/>
      <c r="C31" s="3">
        <v>2007647</v>
      </c>
      <c r="D31" s="3">
        <v>2007647</v>
      </c>
      <c r="E31" s="3">
        <v>2007647</v>
      </c>
      <c r="F31" s="3">
        <v>2007647</v>
      </c>
      <c r="G31" s="3">
        <v>2007647</v>
      </c>
      <c r="H31" s="3">
        <v>2007647</v>
      </c>
      <c r="I31" s="3">
        <v>2007647</v>
      </c>
      <c r="J31" s="3">
        <v>2007647</v>
      </c>
      <c r="K31" s="3">
        <v>2007647</v>
      </c>
      <c r="L31" s="3">
        <v>2007647</v>
      </c>
      <c r="M31" s="3">
        <v>2007647</v>
      </c>
      <c r="N31" s="36">
        <v>2007623</v>
      </c>
      <c r="O31" s="6">
        <v>24091740</v>
      </c>
      <c r="P31" s="3">
        <v>18161260</v>
      </c>
      <c r="Q31" s="4">
        <v>15369140</v>
      </c>
    </row>
    <row r="32" spans="1:17" ht="13.5">
      <c r="A32" s="21" t="s">
        <v>35</v>
      </c>
      <c r="B32" s="20"/>
      <c r="C32" s="3">
        <v>1700893</v>
      </c>
      <c r="D32" s="3">
        <v>1700893</v>
      </c>
      <c r="E32" s="3">
        <v>1700893</v>
      </c>
      <c r="F32" s="3">
        <v>1700893</v>
      </c>
      <c r="G32" s="3">
        <v>1700893</v>
      </c>
      <c r="H32" s="3">
        <v>1700893</v>
      </c>
      <c r="I32" s="3">
        <v>1700893</v>
      </c>
      <c r="J32" s="3">
        <v>1700893</v>
      </c>
      <c r="K32" s="3">
        <v>1700893</v>
      </c>
      <c r="L32" s="3">
        <v>1700893</v>
      </c>
      <c r="M32" s="3">
        <v>1700893</v>
      </c>
      <c r="N32" s="4">
        <v>1700897</v>
      </c>
      <c r="O32" s="6">
        <v>20410720</v>
      </c>
      <c r="P32" s="3">
        <v>12064900</v>
      </c>
      <c r="Q32" s="4">
        <v>12124900</v>
      </c>
    </row>
    <row r="33" spans="1:17" ht="13.5">
      <c r="A33" s="21" t="s">
        <v>48</v>
      </c>
      <c r="B33" s="20"/>
      <c r="C33" s="3">
        <v>1306627</v>
      </c>
      <c r="D33" s="3">
        <v>1306627</v>
      </c>
      <c r="E33" s="3">
        <v>1306627</v>
      </c>
      <c r="F33" s="3">
        <v>1306627</v>
      </c>
      <c r="G33" s="3">
        <v>1306627</v>
      </c>
      <c r="H33" s="3">
        <v>1306627</v>
      </c>
      <c r="I33" s="3">
        <v>1306627</v>
      </c>
      <c r="J33" s="3">
        <v>1306627</v>
      </c>
      <c r="K33" s="3">
        <v>1306627</v>
      </c>
      <c r="L33" s="3">
        <v>1306627</v>
      </c>
      <c r="M33" s="3">
        <v>1306627</v>
      </c>
      <c r="N33" s="4">
        <v>1306513</v>
      </c>
      <c r="O33" s="6">
        <v>15679410</v>
      </c>
      <c r="P33" s="3">
        <v>16239480</v>
      </c>
      <c r="Q33" s="4">
        <v>16710840</v>
      </c>
    </row>
    <row r="34" spans="1:17" ht="13.5">
      <c r="A34" s="19" t="s">
        <v>49</v>
      </c>
      <c r="B34" s="25"/>
      <c r="C34" s="3">
        <v>25000</v>
      </c>
      <c r="D34" s="3">
        <v>25000</v>
      </c>
      <c r="E34" s="3">
        <v>25000</v>
      </c>
      <c r="F34" s="3">
        <v>25000</v>
      </c>
      <c r="G34" s="3">
        <v>25000</v>
      </c>
      <c r="H34" s="3">
        <v>25000</v>
      </c>
      <c r="I34" s="3">
        <v>25000</v>
      </c>
      <c r="J34" s="3">
        <v>25000</v>
      </c>
      <c r="K34" s="3">
        <v>25000</v>
      </c>
      <c r="L34" s="3">
        <v>25000</v>
      </c>
      <c r="M34" s="3">
        <v>25000</v>
      </c>
      <c r="N34" s="4">
        <v>25000</v>
      </c>
      <c r="O34" s="6">
        <v>300000</v>
      </c>
      <c r="P34" s="3">
        <v>300000</v>
      </c>
      <c r="Q34" s="4">
        <v>300000</v>
      </c>
    </row>
    <row r="35" spans="1:17" ht="12.75">
      <c r="A35" s="37" t="s">
        <v>50</v>
      </c>
      <c r="B35" s="28"/>
      <c r="C35" s="29">
        <f aca="true" t="shared" si="1" ref="C35:Q35">SUM(C24:C34)</f>
        <v>12439300</v>
      </c>
      <c r="D35" s="29">
        <f t="shared" si="1"/>
        <v>12439300</v>
      </c>
      <c r="E35" s="29">
        <f t="shared" si="1"/>
        <v>12439300</v>
      </c>
      <c r="F35" s="29">
        <f>SUM(F24:F34)</f>
        <v>12439300</v>
      </c>
      <c r="G35" s="29">
        <f>SUM(G24:G34)</f>
        <v>12439300</v>
      </c>
      <c r="H35" s="29">
        <f>SUM(H24:H34)</f>
        <v>12439300</v>
      </c>
      <c r="I35" s="29">
        <f>SUM(I24:I34)</f>
        <v>12439300</v>
      </c>
      <c r="J35" s="29">
        <f t="shared" si="1"/>
        <v>12439300</v>
      </c>
      <c r="K35" s="29">
        <f>SUM(K24:K34)</f>
        <v>12439300</v>
      </c>
      <c r="L35" s="29">
        <f>SUM(L24:L34)</f>
        <v>12439300</v>
      </c>
      <c r="M35" s="29">
        <f>SUM(M24:M34)</f>
        <v>12439300</v>
      </c>
      <c r="N35" s="32">
        <f t="shared" si="1"/>
        <v>12438820</v>
      </c>
      <c r="O35" s="31">
        <f t="shared" si="1"/>
        <v>149271120</v>
      </c>
      <c r="P35" s="29">
        <f t="shared" si="1"/>
        <v>142286660</v>
      </c>
      <c r="Q35" s="32">
        <f t="shared" si="1"/>
        <v>144581760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-1085550</v>
      </c>
      <c r="D37" s="42">
        <f t="shared" si="2"/>
        <v>-1085550</v>
      </c>
      <c r="E37" s="42">
        <f t="shared" si="2"/>
        <v>-1085550</v>
      </c>
      <c r="F37" s="42">
        <f>+F21-F35</f>
        <v>-1085550</v>
      </c>
      <c r="G37" s="42">
        <f>+G21-G35</f>
        <v>-1085550</v>
      </c>
      <c r="H37" s="42">
        <f>+H21-H35</f>
        <v>-1085550</v>
      </c>
      <c r="I37" s="42">
        <f>+I21-I35</f>
        <v>-1085550</v>
      </c>
      <c r="J37" s="42">
        <f t="shared" si="2"/>
        <v>-1085550</v>
      </c>
      <c r="K37" s="42">
        <f>+K21-K35</f>
        <v>-1085550</v>
      </c>
      <c r="L37" s="42">
        <f>+L21-L35</f>
        <v>-1085550</v>
      </c>
      <c r="M37" s="42">
        <f>+M21-M35</f>
        <v>-1085550</v>
      </c>
      <c r="N37" s="43">
        <f t="shared" si="2"/>
        <v>-1085060</v>
      </c>
      <c r="O37" s="44">
        <f t="shared" si="2"/>
        <v>-13026110</v>
      </c>
      <c r="P37" s="42">
        <f t="shared" si="2"/>
        <v>-6341210</v>
      </c>
      <c r="Q37" s="43">
        <f t="shared" si="2"/>
        <v>-4565400</v>
      </c>
    </row>
    <row r="38" spans="1:17" ht="21" customHeight="1">
      <c r="A38" s="45" t="s">
        <v>52</v>
      </c>
      <c r="B38" s="25"/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4">
        <v>0</v>
      </c>
      <c r="O38" s="6">
        <v>0</v>
      </c>
      <c r="P38" s="3">
        <v>0</v>
      </c>
      <c r="Q38" s="4">
        <v>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-1085550</v>
      </c>
      <c r="D41" s="50">
        <f t="shared" si="3"/>
        <v>-1085550</v>
      </c>
      <c r="E41" s="50">
        <f t="shared" si="3"/>
        <v>-1085550</v>
      </c>
      <c r="F41" s="50">
        <f>SUM(F37:F40)</f>
        <v>-1085550</v>
      </c>
      <c r="G41" s="50">
        <f>SUM(G37:G40)</f>
        <v>-1085550</v>
      </c>
      <c r="H41" s="50">
        <f>SUM(H37:H40)</f>
        <v>-1085550</v>
      </c>
      <c r="I41" s="50">
        <f>SUM(I37:I40)</f>
        <v>-1085550</v>
      </c>
      <c r="J41" s="50">
        <f t="shared" si="3"/>
        <v>-1085550</v>
      </c>
      <c r="K41" s="50">
        <f>SUM(K37:K40)</f>
        <v>-1085550</v>
      </c>
      <c r="L41" s="50">
        <f>SUM(L37:L40)</f>
        <v>-1085550</v>
      </c>
      <c r="M41" s="50">
        <f>SUM(M37:M40)</f>
        <v>-1085550</v>
      </c>
      <c r="N41" s="51">
        <f t="shared" si="3"/>
        <v>-1085060</v>
      </c>
      <c r="O41" s="52">
        <f t="shared" si="3"/>
        <v>-13026110</v>
      </c>
      <c r="P41" s="50">
        <f t="shared" si="3"/>
        <v>-6341210</v>
      </c>
      <c r="Q41" s="51">
        <f t="shared" si="3"/>
        <v>-4565400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-1085550</v>
      </c>
      <c r="D43" s="57">
        <f t="shared" si="4"/>
        <v>-1085550</v>
      </c>
      <c r="E43" s="57">
        <f t="shared" si="4"/>
        <v>-1085550</v>
      </c>
      <c r="F43" s="57">
        <f>+F41-F42</f>
        <v>-1085550</v>
      </c>
      <c r="G43" s="57">
        <f>+G41-G42</f>
        <v>-1085550</v>
      </c>
      <c r="H43" s="57">
        <f>+H41-H42</f>
        <v>-1085550</v>
      </c>
      <c r="I43" s="57">
        <f>+I41-I42</f>
        <v>-1085550</v>
      </c>
      <c r="J43" s="57">
        <f t="shared" si="4"/>
        <v>-1085550</v>
      </c>
      <c r="K43" s="57">
        <f>+K41-K42</f>
        <v>-1085550</v>
      </c>
      <c r="L43" s="57">
        <f>+L41-L42</f>
        <v>-1085550</v>
      </c>
      <c r="M43" s="57">
        <f>+M41-M42</f>
        <v>-1085550</v>
      </c>
      <c r="N43" s="58">
        <f t="shared" si="4"/>
        <v>-1085060</v>
      </c>
      <c r="O43" s="59">
        <f t="shared" si="4"/>
        <v>-13026110</v>
      </c>
      <c r="P43" s="57">
        <f t="shared" si="4"/>
        <v>-6341210</v>
      </c>
      <c r="Q43" s="58">
        <f t="shared" si="4"/>
        <v>-4565400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-1085550</v>
      </c>
      <c r="D45" s="50">
        <f t="shared" si="5"/>
        <v>-1085550</v>
      </c>
      <c r="E45" s="50">
        <f t="shared" si="5"/>
        <v>-1085550</v>
      </c>
      <c r="F45" s="50">
        <f>SUM(F43:F44)</f>
        <v>-1085550</v>
      </c>
      <c r="G45" s="50">
        <f>SUM(G43:G44)</f>
        <v>-1085550</v>
      </c>
      <c r="H45" s="50">
        <f>SUM(H43:H44)</f>
        <v>-1085550</v>
      </c>
      <c r="I45" s="50">
        <f>SUM(I43:I44)</f>
        <v>-1085550</v>
      </c>
      <c r="J45" s="50">
        <f t="shared" si="5"/>
        <v>-1085550</v>
      </c>
      <c r="K45" s="50">
        <f>SUM(K43:K44)</f>
        <v>-1085550</v>
      </c>
      <c r="L45" s="50">
        <f>SUM(L43:L44)</f>
        <v>-1085550</v>
      </c>
      <c r="M45" s="50">
        <f>SUM(M43:M44)</f>
        <v>-1085550</v>
      </c>
      <c r="N45" s="51">
        <f t="shared" si="5"/>
        <v>-1085060</v>
      </c>
      <c r="O45" s="52">
        <f t="shared" si="5"/>
        <v>-13026110</v>
      </c>
      <c r="P45" s="50">
        <f t="shared" si="5"/>
        <v>-6341210</v>
      </c>
      <c r="Q45" s="51">
        <f t="shared" si="5"/>
        <v>-4565400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-1085550</v>
      </c>
      <c r="D47" s="63">
        <f t="shared" si="6"/>
        <v>-1085550</v>
      </c>
      <c r="E47" s="63">
        <f t="shared" si="6"/>
        <v>-1085550</v>
      </c>
      <c r="F47" s="63">
        <f>SUM(F45:F46)</f>
        <v>-1085550</v>
      </c>
      <c r="G47" s="63">
        <f>SUM(G45:G46)</f>
        <v>-1085550</v>
      </c>
      <c r="H47" s="63">
        <f>SUM(H45:H46)</f>
        <v>-1085550</v>
      </c>
      <c r="I47" s="63">
        <f>SUM(I45:I46)</f>
        <v>-1085550</v>
      </c>
      <c r="J47" s="63">
        <f t="shared" si="6"/>
        <v>-1085550</v>
      </c>
      <c r="K47" s="63">
        <f>SUM(K45:K46)</f>
        <v>-1085550</v>
      </c>
      <c r="L47" s="63">
        <f>SUM(L45:L46)</f>
        <v>-1085550</v>
      </c>
      <c r="M47" s="63">
        <f>SUM(M45:M46)</f>
        <v>-1085550</v>
      </c>
      <c r="N47" s="64">
        <f t="shared" si="6"/>
        <v>-1085060</v>
      </c>
      <c r="O47" s="65">
        <f t="shared" si="6"/>
        <v>-13026110</v>
      </c>
      <c r="P47" s="63">
        <f t="shared" si="6"/>
        <v>-6341210</v>
      </c>
      <c r="Q47" s="66">
        <f t="shared" si="6"/>
        <v>-4565400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114313741</v>
      </c>
      <c r="D5" s="3">
        <v>228890955</v>
      </c>
      <c r="E5" s="3">
        <v>114313853</v>
      </c>
      <c r="F5" s="3">
        <v>114325042</v>
      </c>
      <c r="G5" s="3">
        <v>100481881</v>
      </c>
      <c r="H5" s="3">
        <v>103441317</v>
      </c>
      <c r="I5" s="3">
        <v>103483529</v>
      </c>
      <c r="J5" s="3">
        <v>721071896</v>
      </c>
      <c r="K5" s="3">
        <v>0</v>
      </c>
      <c r="L5" s="3">
        <v>28831</v>
      </c>
      <c r="M5" s="3">
        <v>0</v>
      </c>
      <c r="N5" s="4">
        <v>-1464424792</v>
      </c>
      <c r="O5" s="5">
        <v>135926253</v>
      </c>
      <c r="P5" s="3">
        <v>145577017</v>
      </c>
      <c r="Q5" s="4">
        <v>156495293</v>
      </c>
    </row>
    <row r="6" spans="1:17" ht="13.5">
      <c r="A6" s="19" t="s">
        <v>24</v>
      </c>
      <c r="B6" s="20"/>
      <c r="C6" s="3">
        <v>636685</v>
      </c>
      <c r="D6" s="3">
        <v>1437454</v>
      </c>
      <c r="E6" s="3">
        <v>837986</v>
      </c>
      <c r="F6" s="3">
        <v>745032</v>
      </c>
      <c r="G6" s="3">
        <v>892031</v>
      </c>
      <c r="H6" s="3">
        <v>591254</v>
      </c>
      <c r="I6" s="3">
        <v>10428832</v>
      </c>
      <c r="J6" s="3">
        <v>128704284</v>
      </c>
      <c r="K6" s="3">
        <v>0</v>
      </c>
      <c r="L6" s="3">
        <v>0</v>
      </c>
      <c r="M6" s="3">
        <v>0</v>
      </c>
      <c r="N6" s="4">
        <v>26673529</v>
      </c>
      <c r="O6" s="6">
        <v>170947087</v>
      </c>
      <c r="P6" s="3">
        <v>181516330</v>
      </c>
      <c r="Q6" s="4">
        <v>194605055</v>
      </c>
    </row>
    <row r="7" spans="1:17" ht="13.5">
      <c r="A7" s="21" t="s">
        <v>25</v>
      </c>
      <c r="B7" s="20"/>
      <c r="C7" s="3">
        <v>6587424</v>
      </c>
      <c r="D7" s="3">
        <v>6576287</v>
      </c>
      <c r="E7" s="3">
        <v>6587424</v>
      </c>
      <c r="F7" s="3">
        <v>6574924</v>
      </c>
      <c r="G7" s="3">
        <v>6574924</v>
      </c>
      <c r="H7" s="3">
        <v>6574924</v>
      </c>
      <c r="I7" s="3">
        <v>6574924</v>
      </c>
      <c r="J7" s="3">
        <v>6575561</v>
      </c>
      <c r="K7" s="3">
        <v>6574924</v>
      </c>
      <c r="L7" s="3">
        <v>6574924</v>
      </c>
      <c r="M7" s="3">
        <v>6574924</v>
      </c>
      <c r="N7" s="4">
        <v>6574923</v>
      </c>
      <c r="O7" s="6">
        <v>78926087</v>
      </c>
      <c r="P7" s="3">
        <v>84316839</v>
      </c>
      <c r="Q7" s="4">
        <v>90415602</v>
      </c>
    </row>
    <row r="8" spans="1:17" ht="13.5">
      <c r="A8" s="21" t="s">
        <v>26</v>
      </c>
      <c r="B8" s="20"/>
      <c r="C8" s="3">
        <v>39562657</v>
      </c>
      <c r="D8" s="3">
        <v>98036512</v>
      </c>
      <c r="E8" s="3">
        <v>1728305733</v>
      </c>
      <c r="F8" s="3">
        <v>-1092096</v>
      </c>
      <c r="G8" s="3">
        <v>-25426764</v>
      </c>
      <c r="H8" s="3">
        <v>-704472124</v>
      </c>
      <c r="I8" s="3">
        <v>-5629969</v>
      </c>
      <c r="J8" s="3">
        <v>-638062527</v>
      </c>
      <c r="K8" s="3">
        <v>1250</v>
      </c>
      <c r="L8" s="3">
        <v>-346214</v>
      </c>
      <c r="M8" s="3">
        <v>-276606</v>
      </c>
      <c r="N8" s="4">
        <v>-453842608</v>
      </c>
      <c r="O8" s="6">
        <v>36757244</v>
      </c>
      <c r="P8" s="3">
        <v>39367008</v>
      </c>
      <c r="Q8" s="4">
        <v>42319534</v>
      </c>
    </row>
    <row r="9" spans="1:17" ht="13.5">
      <c r="A9" s="21" t="s">
        <v>27</v>
      </c>
      <c r="B9" s="20"/>
      <c r="C9" s="22">
        <v>4862867</v>
      </c>
      <c r="D9" s="22">
        <v>4935197</v>
      </c>
      <c r="E9" s="22">
        <v>2466566</v>
      </c>
      <c r="F9" s="22">
        <v>2610993</v>
      </c>
      <c r="G9" s="22">
        <v>596285</v>
      </c>
      <c r="H9" s="22">
        <v>931272</v>
      </c>
      <c r="I9" s="22">
        <v>2016526</v>
      </c>
      <c r="J9" s="22">
        <v>14499363</v>
      </c>
      <c r="K9" s="22">
        <v>0</v>
      </c>
      <c r="L9" s="22">
        <v>0</v>
      </c>
      <c r="M9" s="22">
        <v>2418</v>
      </c>
      <c r="N9" s="23">
        <v>-8368415</v>
      </c>
      <c r="O9" s="24">
        <v>24553072</v>
      </c>
      <c r="P9" s="22">
        <v>26296340</v>
      </c>
      <c r="Q9" s="23">
        <v>28268565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8618</v>
      </c>
      <c r="D11" s="3">
        <v>149457</v>
      </c>
      <c r="E11" s="3">
        <v>75037</v>
      </c>
      <c r="F11" s="3">
        <v>20576</v>
      </c>
      <c r="G11" s="3">
        <v>11934</v>
      </c>
      <c r="H11" s="3">
        <v>4213</v>
      </c>
      <c r="I11" s="3">
        <v>7077</v>
      </c>
      <c r="J11" s="3">
        <v>182256</v>
      </c>
      <c r="K11" s="3">
        <v>2333</v>
      </c>
      <c r="L11" s="3">
        <v>2333</v>
      </c>
      <c r="M11" s="3">
        <v>2333</v>
      </c>
      <c r="N11" s="4">
        <v>-287</v>
      </c>
      <c r="O11" s="6">
        <v>465880</v>
      </c>
      <c r="P11" s="3">
        <v>498958</v>
      </c>
      <c r="Q11" s="4">
        <v>536379</v>
      </c>
    </row>
    <row r="12" spans="1:17" ht="13.5">
      <c r="A12" s="19" t="s">
        <v>29</v>
      </c>
      <c r="B12" s="25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v>0</v>
      </c>
      <c r="O12" s="6">
        <v>0</v>
      </c>
      <c r="P12" s="3">
        <v>0</v>
      </c>
      <c r="Q12" s="4">
        <v>0</v>
      </c>
    </row>
    <row r="13" spans="1:17" ht="13.5">
      <c r="A13" s="19" t="s">
        <v>30</v>
      </c>
      <c r="B13" s="25"/>
      <c r="C13" s="3">
        <v>1833332</v>
      </c>
      <c r="D13" s="3">
        <v>1833332</v>
      </c>
      <c r="E13" s="3">
        <v>1833332</v>
      </c>
      <c r="F13" s="3">
        <v>1833332</v>
      </c>
      <c r="G13" s="3">
        <v>1833332</v>
      </c>
      <c r="H13" s="3">
        <v>1833332</v>
      </c>
      <c r="I13" s="3">
        <v>1833332</v>
      </c>
      <c r="J13" s="3">
        <v>1833332</v>
      </c>
      <c r="K13" s="3">
        <v>1833332</v>
      </c>
      <c r="L13" s="3">
        <v>1833332</v>
      </c>
      <c r="M13" s="3">
        <v>1833332</v>
      </c>
      <c r="N13" s="4">
        <v>1833348</v>
      </c>
      <c r="O13" s="6">
        <v>22000000</v>
      </c>
      <c r="P13" s="3">
        <v>22000000</v>
      </c>
      <c r="Q13" s="4">
        <v>22000000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17779</v>
      </c>
      <c r="D15" s="3">
        <v>51396</v>
      </c>
      <c r="E15" s="3">
        <v>1722</v>
      </c>
      <c r="F15" s="3">
        <v>28164</v>
      </c>
      <c r="G15" s="3">
        <v>2674</v>
      </c>
      <c r="H15" s="3">
        <v>1250</v>
      </c>
      <c r="I15" s="3">
        <v>5448</v>
      </c>
      <c r="J15" s="3">
        <v>82714</v>
      </c>
      <c r="K15" s="3">
        <v>1250</v>
      </c>
      <c r="L15" s="3">
        <v>1250</v>
      </c>
      <c r="M15" s="3">
        <v>1250</v>
      </c>
      <c r="N15" s="4">
        <v>30103</v>
      </c>
      <c r="O15" s="6">
        <v>225000</v>
      </c>
      <c r="P15" s="3">
        <v>240975</v>
      </c>
      <c r="Q15" s="4">
        <v>259048</v>
      </c>
    </row>
    <row r="16" spans="1:17" ht="13.5">
      <c r="A16" s="19" t="s">
        <v>33</v>
      </c>
      <c r="B16" s="25"/>
      <c r="C16" s="3">
        <v>26240</v>
      </c>
      <c r="D16" s="3">
        <v>27493</v>
      </c>
      <c r="E16" s="3">
        <v>25433</v>
      </c>
      <c r="F16" s="3">
        <v>26529</v>
      </c>
      <c r="G16" s="3">
        <v>25407</v>
      </c>
      <c r="H16" s="3">
        <v>25064</v>
      </c>
      <c r="I16" s="3">
        <v>25360</v>
      </c>
      <c r="J16" s="3">
        <v>27307</v>
      </c>
      <c r="K16" s="3">
        <v>25000</v>
      </c>
      <c r="L16" s="3">
        <v>25000</v>
      </c>
      <c r="M16" s="3">
        <v>25000</v>
      </c>
      <c r="N16" s="4">
        <v>26167</v>
      </c>
      <c r="O16" s="6">
        <v>310000</v>
      </c>
      <c r="P16" s="3">
        <v>332010</v>
      </c>
      <c r="Q16" s="4">
        <v>356911</v>
      </c>
    </row>
    <row r="17" spans="1:17" ht="13.5">
      <c r="A17" s="21" t="s">
        <v>34</v>
      </c>
      <c r="B17" s="20"/>
      <c r="C17" s="3">
        <v>178000</v>
      </c>
      <c r="D17" s="3">
        <v>178000</v>
      </c>
      <c r="E17" s="3">
        <v>178000</v>
      </c>
      <c r="F17" s="3">
        <v>178000</v>
      </c>
      <c r="G17" s="3">
        <v>178000</v>
      </c>
      <c r="H17" s="3">
        <v>178000</v>
      </c>
      <c r="I17" s="3">
        <v>178000</v>
      </c>
      <c r="J17" s="3">
        <v>178000</v>
      </c>
      <c r="K17" s="3">
        <v>178000</v>
      </c>
      <c r="L17" s="3">
        <v>178000</v>
      </c>
      <c r="M17" s="3">
        <v>178000</v>
      </c>
      <c r="N17" s="4">
        <v>178000</v>
      </c>
      <c r="O17" s="6">
        <v>2136000</v>
      </c>
      <c r="P17" s="3">
        <v>2287656</v>
      </c>
      <c r="Q17" s="4">
        <v>2459230</v>
      </c>
    </row>
    <row r="18" spans="1:17" ht="13.5">
      <c r="A18" s="19" t="s">
        <v>35</v>
      </c>
      <c r="B18" s="25"/>
      <c r="C18" s="3">
        <v>3520249</v>
      </c>
      <c r="D18" s="3">
        <v>3520249</v>
      </c>
      <c r="E18" s="3">
        <v>3520249</v>
      </c>
      <c r="F18" s="3">
        <v>3520249</v>
      </c>
      <c r="G18" s="3">
        <v>3520249</v>
      </c>
      <c r="H18" s="3">
        <v>3520249</v>
      </c>
      <c r="I18" s="3">
        <v>3520249</v>
      </c>
      <c r="J18" s="3">
        <v>3520249</v>
      </c>
      <c r="K18" s="3">
        <v>3520249</v>
      </c>
      <c r="L18" s="3">
        <v>3520249</v>
      </c>
      <c r="M18" s="3">
        <v>3520249</v>
      </c>
      <c r="N18" s="4">
        <v>3520249</v>
      </c>
      <c r="O18" s="6">
        <v>42242988</v>
      </c>
      <c r="P18" s="3">
        <v>45738657</v>
      </c>
      <c r="Q18" s="4">
        <v>51810832</v>
      </c>
    </row>
    <row r="19" spans="1:17" ht="13.5">
      <c r="A19" s="19" t="s">
        <v>36</v>
      </c>
      <c r="B19" s="25"/>
      <c r="C19" s="22">
        <v>1724897</v>
      </c>
      <c r="D19" s="22">
        <v>1823739</v>
      </c>
      <c r="E19" s="22">
        <v>1724711</v>
      </c>
      <c r="F19" s="22">
        <v>1763460</v>
      </c>
      <c r="G19" s="22">
        <v>1779251</v>
      </c>
      <c r="H19" s="22">
        <v>1707281</v>
      </c>
      <c r="I19" s="22">
        <v>1831352</v>
      </c>
      <c r="J19" s="22">
        <v>2512031</v>
      </c>
      <c r="K19" s="22">
        <v>1667793</v>
      </c>
      <c r="L19" s="22">
        <v>1667793</v>
      </c>
      <c r="M19" s="22">
        <v>1667793</v>
      </c>
      <c r="N19" s="23">
        <v>2269699</v>
      </c>
      <c r="O19" s="24">
        <v>22139800</v>
      </c>
      <c r="P19" s="22">
        <v>12291706</v>
      </c>
      <c r="Q19" s="23">
        <v>12463607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173272489</v>
      </c>
      <c r="D21" s="29">
        <f t="shared" si="0"/>
        <v>347460071</v>
      </c>
      <c r="E21" s="29">
        <f t="shared" si="0"/>
        <v>1859870046</v>
      </c>
      <c r="F21" s="29">
        <f>SUM(F5:F20)</f>
        <v>130534205</v>
      </c>
      <c r="G21" s="29">
        <f>SUM(G5:G20)</f>
        <v>90469204</v>
      </c>
      <c r="H21" s="29">
        <f>SUM(H5:H20)</f>
        <v>-585663968</v>
      </c>
      <c r="I21" s="29">
        <f>SUM(I5:I20)</f>
        <v>124274660</v>
      </c>
      <c r="J21" s="29">
        <f t="shared" si="0"/>
        <v>241124466</v>
      </c>
      <c r="K21" s="29">
        <f>SUM(K5:K20)</f>
        <v>13804131</v>
      </c>
      <c r="L21" s="29">
        <f>SUM(L5:L20)</f>
        <v>13485498</v>
      </c>
      <c r="M21" s="29">
        <f>SUM(M5:M20)</f>
        <v>13528693</v>
      </c>
      <c r="N21" s="30">
        <f t="shared" si="0"/>
        <v>-1885530084</v>
      </c>
      <c r="O21" s="31">
        <f t="shared" si="0"/>
        <v>536629411</v>
      </c>
      <c r="P21" s="29">
        <f t="shared" si="0"/>
        <v>560463496</v>
      </c>
      <c r="Q21" s="32">
        <f t="shared" si="0"/>
        <v>601990056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13833893</v>
      </c>
      <c r="D24" s="3">
        <v>13833893</v>
      </c>
      <c r="E24" s="3">
        <v>13833893</v>
      </c>
      <c r="F24" s="3">
        <v>13833893</v>
      </c>
      <c r="G24" s="3">
        <v>13833893</v>
      </c>
      <c r="H24" s="3">
        <v>13833893</v>
      </c>
      <c r="I24" s="3">
        <v>13833893</v>
      </c>
      <c r="J24" s="3">
        <v>13833893</v>
      </c>
      <c r="K24" s="3">
        <v>13833893</v>
      </c>
      <c r="L24" s="3">
        <v>13833893</v>
      </c>
      <c r="M24" s="3">
        <v>13833893</v>
      </c>
      <c r="N24" s="36">
        <v>13833761</v>
      </c>
      <c r="O24" s="6">
        <v>166006584</v>
      </c>
      <c r="P24" s="3">
        <v>174829458</v>
      </c>
      <c r="Q24" s="4">
        <v>187941665</v>
      </c>
    </row>
    <row r="25" spans="1:17" ht="13.5">
      <c r="A25" s="21" t="s">
        <v>41</v>
      </c>
      <c r="B25" s="20"/>
      <c r="C25" s="3">
        <v>478427</v>
      </c>
      <c r="D25" s="3">
        <v>478427</v>
      </c>
      <c r="E25" s="3">
        <v>478427</v>
      </c>
      <c r="F25" s="3">
        <v>478427</v>
      </c>
      <c r="G25" s="3">
        <v>478427</v>
      </c>
      <c r="H25" s="3">
        <v>478427</v>
      </c>
      <c r="I25" s="3">
        <v>478427</v>
      </c>
      <c r="J25" s="3">
        <v>478427</v>
      </c>
      <c r="K25" s="3">
        <v>478427</v>
      </c>
      <c r="L25" s="3">
        <v>478427</v>
      </c>
      <c r="M25" s="3">
        <v>478427</v>
      </c>
      <c r="N25" s="4">
        <v>478420</v>
      </c>
      <c r="O25" s="6">
        <v>5741117</v>
      </c>
      <c r="P25" s="3">
        <v>4079</v>
      </c>
      <c r="Q25" s="4">
        <v>4385</v>
      </c>
    </row>
    <row r="26" spans="1:17" ht="13.5">
      <c r="A26" s="21" t="s">
        <v>42</v>
      </c>
      <c r="B26" s="20"/>
      <c r="C26" s="3">
        <v>874663</v>
      </c>
      <c r="D26" s="3">
        <v>874663</v>
      </c>
      <c r="E26" s="3">
        <v>874663</v>
      </c>
      <c r="F26" s="3">
        <v>874663</v>
      </c>
      <c r="G26" s="3">
        <v>874663</v>
      </c>
      <c r="H26" s="3">
        <v>874663</v>
      </c>
      <c r="I26" s="3">
        <v>874663</v>
      </c>
      <c r="J26" s="3">
        <v>874663</v>
      </c>
      <c r="K26" s="3">
        <v>874663</v>
      </c>
      <c r="L26" s="3">
        <v>874663</v>
      </c>
      <c r="M26" s="3">
        <v>874663</v>
      </c>
      <c r="N26" s="4">
        <v>874660</v>
      </c>
      <c r="O26" s="6">
        <v>10495953</v>
      </c>
      <c r="P26" s="3">
        <v>11241166</v>
      </c>
      <c r="Q26" s="4">
        <v>12084253</v>
      </c>
    </row>
    <row r="27" spans="1:17" ht="13.5">
      <c r="A27" s="21" t="s">
        <v>43</v>
      </c>
      <c r="B27" s="20"/>
      <c r="C27" s="3">
        <v>3504161</v>
      </c>
      <c r="D27" s="3">
        <v>3504161</v>
      </c>
      <c r="E27" s="3">
        <v>3504161</v>
      </c>
      <c r="F27" s="3">
        <v>3504161</v>
      </c>
      <c r="G27" s="3">
        <v>3504161</v>
      </c>
      <c r="H27" s="3">
        <v>3504161</v>
      </c>
      <c r="I27" s="3">
        <v>3504161</v>
      </c>
      <c r="J27" s="3">
        <v>3504161</v>
      </c>
      <c r="K27" s="3">
        <v>3504161</v>
      </c>
      <c r="L27" s="3">
        <v>3504161</v>
      </c>
      <c r="M27" s="3">
        <v>3504161</v>
      </c>
      <c r="N27" s="36">
        <v>3504161</v>
      </c>
      <c r="O27" s="6">
        <v>42049932</v>
      </c>
      <c r="P27" s="3">
        <v>45035477</v>
      </c>
      <c r="Q27" s="4">
        <v>48413138</v>
      </c>
    </row>
    <row r="28" spans="1:17" ht="13.5">
      <c r="A28" s="21" t="s">
        <v>44</v>
      </c>
      <c r="B28" s="20"/>
      <c r="C28" s="3">
        <v>800000</v>
      </c>
      <c r="D28" s="3">
        <v>800000</v>
      </c>
      <c r="E28" s="3">
        <v>800000</v>
      </c>
      <c r="F28" s="3">
        <v>800000</v>
      </c>
      <c r="G28" s="3">
        <v>800000</v>
      </c>
      <c r="H28" s="3">
        <v>800000</v>
      </c>
      <c r="I28" s="3">
        <v>800000</v>
      </c>
      <c r="J28" s="3">
        <v>945387</v>
      </c>
      <c r="K28" s="3">
        <v>800000</v>
      </c>
      <c r="L28" s="3">
        <v>800000</v>
      </c>
      <c r="M28" s="3">
        <v>800000</v>
      </c>
      <c r="N28" s="4">
        <v>1508213</v>
      </c>
      <c r="O28" s="6">
        <v>10453600</v>
      </c>
      <c r="P28" s="3">
        <v>11195806</v>
      </c>
      <c r="Q28" s="4">
        <v>12035491</v>
      </c>
    </row>
    <row r="29" spans="1:17" ht="13.5">
      <c r="A29" s="21" t="s">
        <v>45</v>
      </c>
      <c r="B29" s="20"/>
      <c r="C29" s="3">
        <v>2756143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40119623</v>
      </c>
      <c r="K29" s="3">
        <v>0</v>
      </c>
      <c r="L29" s="3">
        <v>0</v>
      </c>
      <c r="M29" s="3">
        <v>0</v>
      </c>
      <c r="N29" s="36">
        <v>107789019</v>
      </c>
      <c r="O29" s="6">
        <v>150664785</v>
      </c>
      <c r="P29" s="3">
        <v>167584925</v>
      </c>
      <c r="Q29" s="4">
        <v>180153794</v>
      </c>
    </row>
    <row r="30" spans="1:17" ht="13.5">
      <c r="A30" s="21" t="s">
        <v>46</v>
      </c>
      <c r="B30" s="20"/>
      <c r="C30" s="3">
        <v>320785</v>
      </c>
      <c r="D30" s="3">
        <v>287214</v>
      </c>
      <c r="E30" s="3">
        <v>287214</v>
      </c>
      <c r="F30" s="3">
        <v>287214</v>
      </c>
      <c r="G30" s="3">
        <v>287214</v>
      </c>
      <c r="H30" s="3">
        <v>287214</v>
      </c>
      <c r="I30" s="3">
        <v>287214</v>
      </c>
      <c r="J30" s="3">
        <v>12113422</v>
      </c>
      <c r="K30" s="3">
        <v>287214</v>
      </c>
      <c r="L30" s="3">
        <v>287214</v>
      </c>
      <c r="M30" s="3">
        <v>287214</v>
      </c>
      <c r="N30" s="4">
        <v>795897</v>
      </c>
      <c r="O30" s="6">
        <v>15815030</v>
      </c>
      <c r="P30" s="3">
        <v>16670147</v>
      </c>
      <c r="Q30" s="4">
        <v>17920411</v>
      </c>
    </row>
    <row r="31" spans="1:17" ht="13.5">
      <c r="A31" s="21" t="s">
        <v>47</v>
      </c>
      <c r="B31" s="20"/>
      <c r="C31" s="3">
        <v>9735408</v>
      </c>
      <c r="D31" s="3">
        <v>1652457</v>
      </c>
      <c r="E31" s="3">
        <v>1652457</v>
      </c>
      <c r="F31" s="3">
        <v>1652454</v>
      </c>
      <c r="G31" s="3">
        <v>1652457</v>
      </c>
      <c r="H31" s="3">
        <v>1652457</v>
      </c>
      <c r="I31" s="3">
        <v>1642561</v>
      </c>
      <c r="J31" s="3">
        <v>32983582</v>
      </c>
      <c r="K31" s="3">
        <v>1652457</v>
      </c>
      <c r="L31" s="3">
        <v>1652457</v>
      </c>
      <c r="M31" s="3">
        <v>1652457</v>
      </c>
      <c r="N31" s="36">
        <v>12012014</v>
      </c>
      <c r="O31" s="6">
        <v>69593218</v>
      </c>
      <c r="P31" s="3">
        <v>81406023</v>
      </c>
      <c r="Q31" s="4">
        <v>87511477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43534</v>
      </c>
      <c r="K32" s="3">
        <v>0</v>
      </c>
      <c r="L32" s="3">
        <v>0</v>
      </c>
      <c r="M32" s="3">
        <v>0</v>
      </c>
      <c r="N32" s="4">
        <v>0</v>
      </c>
      <c r="O32" s="6">
        <v>43534</v>
      </c>
      <c r="P32" s="3">
        <v>46624</v>
      </c>
      <c r="Q32" s="4">
        <v>50121</v>
      </c>
    </row>
    <row r="33" spans="1:17" ht="13.5">
      <c r="A33" s="21" t="s">
        <v>48</v>
      </c>
      <c r="B33" s="20"/>
      <c r="C33" s="3">
        <v>4219813</v>
      </c>
      <c r="D33" s="3">
        <v>2505840</v>
      </c>
      <c r="E33" s="3">
        <v>2788178</v>
      </c>
      <c r="F33" s="3">
        <v>2782868</v>
      </c>
      <c r="G33" s="3">
        <v>2854132</v>
      </c>
      <c r="H33" s="3">
        <v>2791038</v>
      </c>
      <c r="I33" s="3">
        <v>2794596</v>
      </c>
      <c r="J33" s="3">
        <v>21236490</v>
      </c>
      <c r="K33" s="3">
        <v>2252131</v>
      </c>
      <c r="L33" s="3">
        <v>2205137</v>
      </c>
      <c r="M33" s="3">
        <v>2192815</v>
      </c>
      <c r="N33" s="4">
        <v>9054785</v>
      </c>
      <c r="O33" s="6">
        <v>57677823</v>
      </c>
      <c r="P33" s="3">
        <v>58054333</v>
      </c>
      <c r="Q33" s="4">
        <v>62408412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36523293</v>
      </c>
      <c r="D35" s="29">
        <f t="shared" si="1"/>
        <v>23936655</v>
      </c>
      <c r="E35" s="29">
        <f t="shared" si="1"/>
        <v>24218993</v>
      </c>
      <c r="F35" s="29">
        <f>SUM(F24:F34)</f>
        <v>24213680</v>
      </c>
      <c r="G35" s="29">
        <f>SUM(G24:G34)</f>
        <v>24284947</v>
      </c>
      <c r="H35" s="29">
        <f>SUM(H24:H34)</f>
        <v>24221853</v>
      </c>
      <c r="I35" s="29">
        <f>SUM(I24:I34)</f>
        <v>24215515</v>
      </c>
      <c r="J35" s="29">
        <f t="shared" si="1"/>
        <v>126133182</v>
      </c>
      <c r="K35" s="29">
        <f>SUM(K24:K34)</f>
        <v>23682946</v>
      </c>
      <c r="L35" s="29">
        <f>SUM(L24:L34)</f>
        <v>23635952</v>
      </c>
      <c r="M35" s="29">
        <f>SUM(M24:M34)</f>
        <v>23623630</v>
      </c>
      <c r="N35" s="32">
        <f t="shared" si="1"/>
        <v>149850930</v>
      </c>
      <c r="O35" s="31">
        <f t="shared" si="1"/>
        <v>528541576</v>
      </c>
      <c r="P35" s="29">
        <f t="shared" si="1"/>
        <v>566068038</v>
      </c>
      <c r="Q35" s="32">
        <f t="shared" si="1"/>
        <v>608523147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136749196</v>
      </c>
      <c r="D37" s="42">
        <f t="shared" si="2"/>
        <v>323523416</v>
      </c>
      <c r="E37" s="42">
        <f t="shared" si="2"/>
        <v>1835651053</v>
      </c>
      <c r="F37" s="42">
        <f>+F21-F35</f>
        <v>106320525</v>
      </c>
      <c r="G37" s="42">
        <f>+G21-G35</f>
        <v>66184257</v>
      </c>
      <c r="H37" s="42">
        <f>+H21-H35</f>
        <v>-609885821</v>
      </c>
      <c r="I37" s="42">
        <f>+I21-I35</f>
        <v>100059145</v>
      </c>
      <c r="J37" s="42">
        <f t="shared" si="2"/>
        <v>114991284</v>
      </c>
      <c r="K37" s="42">
        <f>+K21-K35</f>
        <v>-9878815</v>
      </c>
      <c r="L37" s="42">
        <f>+L21-L35</f>
        <v>-10150454</v>
      </c>
      <c r="M37" s="42">
        <f>+M21-M35</f>
        <v>-10094937</v>
      </c>
      <c r="N37" s="43">
        <f t="shared" si="2"/>
        <v>-2035381014</v>
      </c>
      <c r="O37" s="44">
        <f t="shared" si="2"/>
        <v>8087835</v>
      </c>
      <c r="P37" s="42">
        <f t="shared" si="2"/>
        <v>-5604542</v>
      </c>
      <c r="Q37" s="43">
        <f t="shared" si="2"/>
        <v>-6533091</v>
      </c>
    </row>
    <row r="38" spans="1:17" ht="21" customHeight="1">
      <c r="A38" s="45" t="s">
        <v>52</v>
      </c>
      <c r="B38" s="25"/>
      <c r="C38" s="3">
        <v>8230416</v>
      </c>
      <c r="D38" s="3">
        <v>8230416</v>
      </c>
      <c r="E38" s="3">
        <v>8230416</v>
      </c>
      <c r="F38" s="3">
        <v>8230416</v>
      </c>
      <c r="G38" s="3">
        <v>8230416</v>
      </c>
      <c r="H38" s="3">
        <v>8230416</v>
      </c>
      <c r="I38" s="3">
        <v>8230416</v>
      </c>
      <c r="J38" s="3">
        <v>8230416</v>
      </c>
      <c r="K38" s="3">
        <v>8230416</v>
      </c>
      <c r="L38" s="3">
        <v>8230416</v>
      </c>
      <c r="M38" s="3">
        <v>8230416</v>
      </c>
      <c r="N38" s="4">
        <v>8230424</v>
      </c>
      <c r="O38" s="6">
        <v>98765000</v>
      </c>
      <c r="P38" s="3">
        <v>125151000</v>
      </c>
      <c r="Q38" s="4">
        <v>123810000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144979612</v>
      </c>
      <c r="D41" s="50">
        <f t="shared" si="3"/>
        <v>331753832</v>
      </c>
      <c r="E41" s="50">
        <f t="shared" si="3"/>
        <v>1843881469</v>
      </c>
      <c r="F41" s="50">
        <f>SUM(F37:F40)</f>
        <v>114550941</v>
      </c>
      <c r="G41" s="50">
        <f>SUM(G37:G40)</f>
        <v>74414673</v>
      </c>
      <c r="H41" s="50">
        <f>SUM(H37:H40)</f>
        <v>-601655405</v>
      </c>
      <c r="I41" s="50">
        <f>SUM(I37:I40)</f>
        <v>108289561</v>
      </c>
      <c r="J41" s="50">
        <f t="shared" si="3"/>
        <v>123221700</v>
      </c>
      <c r="K41" s="50">
        <f>SUM(K37:K40)</f>
        <v>-1648399</v>
      </c>
      <c r="L41" s="50">
        <f>SUM(L37:L40)</f>
        <v>-1920038</v>
      </c>
      <c r="M41" s="50">
        <f>SUM(M37:M40)</f>
        <v>-1864521</v>
      </c>
      <c r="N41" s="51">
        <f t="shared" si="3"/>
        <v>-2027150590</v>
      </c>
      <c r="O41" s="52">
        <f t="shared" si="3"/>
        <v>106852835</v>
      </c>
      <c r="P41" s="50">
        <f t="shared" si="3"/>
        <v>119546458</v>
      </c>
      <c r="Q41" s="51">
        <f t="shared" si="3"/>
        <v>117276909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144979612</v>
      </c>
      <c r="D43" s="57">
        <f t="shared" si="4"/>
        <v>331753832</v>
      </c>
      <c r="E43" s="57">
        <f t="shared" si="4"/>
        <v>1843881469</v>
      </c>
      <c r="F43" s="57">
        <f>+F41-F42</f>
        <v>114550941</v>
      </c>
      <c r="G43" s="57">
        <f>+G41-G42</f>
        <v>74414673</v>
      </c>
      <c r="H43" s="57">
        <f>+H41-H42</f>
        <v>-601655405</v>
      </c>
      <c r="I43" s="57">
        <f>+I41-I42</f>
        <v>108289561</v>
      </c>
      <c r="J43" s="57">
        <f t="shared" si="4"/>
        <v>123221700</v>
      </c>
      <c r="K43" s="57">
        <f>+K41-K42</f>
        <v>-1648399</v>
      </c>
      <c r="L43" s="57">
        <f>+L41-L42</f>
        <v>-1920038</v>
      </c>
      <c r="M43" s="57">
        <f>+M41-M42</f>
        <v>-1864521</v>
      </c>
      <c r="N43" s="58">
        <f t="shared" si="4"/>
        <v>-2027150590</v>
      </c>
      <c r="O43" s="59">
        <f t="shared" si="4"/>
        <v>106852835</v>
      </c>
      <c r="P43" s="57">
        <f t="shared" si="4"/>
        <v>119546458</v>
      </c>
      <c r="Q43" s="58">
        <f t="shared" si="4"/>
        <v>117276909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144979612</v>
      </c>
      <c r="D45" s="50">
        <f t="shared" si="5"/>
        <v>331753832</v>
      </c>
      <c r="E45" s="50">
        <f t="shared" si="5"/>
        <v>1843881469</v>
      </c>
      <c r="F45" s="50">
        <f>SUM(F43:F44)</f>
        <v>114550941</v>
      </c>
      <c r="G45" s="50">
        <f>SUM(G43:G44)</f>
        <v>74414673</v>
      </c>
      <c r="H45" s="50">
        <f>SUM(H43:H44)</f>
        <v>-601655405</v>
      </c>
      <c r="I45" s="50">
        <f>SUM(I43:I44)</f>
        <v>108289561</v>
      </c>
      <c r="J45" s="50">
        <f t="shared" si="5"/>
        <v>123221700</v>
      </c>
      <c r="K45" s="50">
        <f>SUM(K43:K44)</f>
        <v>-1648399</v>
      </c>
      <c r="L45" s="50">
        <f>SUM(L43:L44)</f>
        <v>-1920038</v>
      </c>
      <c r="M45" s="50">
        <f>SUM(M43:M44)</f>
        <v>-1864521</v>
      </c>
      <c r="N45" s="51">
        <f t="shared" si="5"/>
        <v>-2027150590</v>
      </c>
      <c r="O45" s="52">
        <f t="shared" si="5"/>
        <v>106852835</v>
      </c>
      <c r="P45" s="50">
        <f t="shared" si="5"/>
        <v>119546458</v>
      </c>
      <c r="Q45" s="51">
        <f t="shared" si="5"/>
        <v>117276909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144979612</v>
      </c>
      <c r="D47" s="63">
        <f t="shared" si="6"/>
        <v>331753832</v>
      </c>
      <c r="E47" s="63">
        <f t="shared" si="6"/>
        <v>1843881469</v>
      </c>
      <c r="F47" s="63">
        <f>SUM(F45:F46)</f>
        <v>114550941</v>
      </c>
      <c r="G47" s="63">
        <f>SUM(G45:G46)</f>
        <v>74414673</v>
      </c>
      <c r="H47" s="63">
        <f>SUM(H45:H46)</f>
        <v>-601655405</v>
      </c>
      <c r="I47" s="63">
        <f>SUM(I45:I46)</f>
        <v>108289561</v>
      </c>
      <c r="J47" s="63">
        <f t="shared" si="6"/>
        <v>123221700</v>
      </c>
      <c r="K47" s="63">
        <f>SUM(K45:K46)</f>
        <v>-1648399</v>
      </c>
      <c r="L47" s="63">
        <f>SUM(L45:L46)</f>
        <v>-1920038</v>
      </c>
      <c r="M47" s="63">
        <f>SUM(M45:M46)</f>
        <v>-1864521</v>
      </c>
      <c r="N47" s="64">
        <f t="shared" si="6"/>
        <v>-2027150590</v>
      </c>
      <c r="O47" s="65">
        <f t="shared" si="6"/>
        <v>106852835</v>
      </c>
      <c r="P47" s="63">
        <f t="shared" si="6"/>
        <v>119546458</v>
      </c>
      <c r="Q47" s="66">
        <f t="shared" si="6"/>
        <v>117276909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11.7109375" style="0" customWidth="1"/>
  </cols>
  <sheetData>
    <row r="1" spans="1:17" ht="18" customHeight="1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10675</v>
      </c>
      <c r="D11" s="3">
        <v>10675</v>
      </c>
      <c r="E11" s="3">
        <v>10675</v>
      </c>
      <c r="F11" s="3">
        <v>10675</v>
      </c>
      <c r="G11" s="3">
        <v>10675</v>
      </c>
      <c r="H11" s="3">
        <v>10673</v>
      </c>
      <c r="I11" s="3">
        <v>10675</v>
      </c>
      <c r="J11" s="3">
        <v>10675</v>
      </c>
      <c r="K11" s="3">
        <v>10675</v>
      </c>
      <c r="L11" s="3">
        <v>10675</v>
      </c>
      <c r="M11" s="3">
        <v>10675</v>
      </c>
      <c r="N11" s="4">
        <v>10675</v>
      </c>
      <c r="O11" s="6">
        <v>128098</v>
      </c>
      <c r="P11" s="3">
        <v>134403</v>
      </c>
      <c r="Q11" s="4">
        <v>140908</v>
      </c>
    </row>
    <row r="12" spans="1:17" ht="13.5">
      <c r="A12" s="19" t="s">
        <v>29</v>
      </c>
      <c r="B12" s="25"/>
      <c r="C12" s="3">
        <v>58763</v>
      </c>
      <c r="D12" s="3">
        <v>58763</v>
      </c>
      <c r="E12" s="3">
        <v>58763</v>
      </c>
      <c r="F12" s="3">
        <v>58763</v>
      </c>
      <c r="G12" s="3">
        <v>58763</v>
      </c>
      <c r="H12" s="3">
        <v>58757</v>
      </c>
      <c r="I12" s="3">
        <v>58763</v>
      </c>
      <c r="J12" s="3">
        <v>58763</v>
      </c>
      <c r="K12" s="3">
        <v>58763</v>
      </c>
      <c r="L12" s="3">
        <v>58763</v>
      </c>
      <c r="M12" s="3">
        <v>58763</v>
      </c>
      <c r="N12" s="4">
        <v>58763</v>
      </c>
      <c r="O12" s="6">
        <v>705150</v>
      </c>
      <c r="P12" s="3">
        <v>755216</v>
      </c>
      <c r="Q12" s="4">
        <v>811857</v>
      </c>
    </row>
    <row r="13" spans="1:17" ht="13.5">
      <c r="A13" s="19" t="s">
        <v>30</v>
      </c>
      <c r="B13" s="25"/>
      <c r="C13" s="3">
        <v>38387</v>
      </c>
      <c r="D13" s="3">
        <v>38387</v>
      </c>
      <c r="E13" s="3">
        <v>38387</v>
      </c>
      <c r="F13" s="3">
        <v>38387</v>
      </c>
      <c r="G13" s="3">
        <v>38387</v>
      </c>
      <c r="H13" s="3">
        <v>38383</v>
      </c>
      <c r="I13" s="3">
        <v>38387</v>
      </c>
      <c r="J13" s="3">
        <v>38387</v>
      </c>
      <c r="K13" s="3">
        <v>38387</v>
      </c>
      <c r="L13" s="3">
        <v>38387</v>
      </c>
      <c r="M13" s="3">
        <v>38387</v>
      </c>
      <c r="N13" s="4">
        <v>38387</v>
      </c>
      <c r="O13" s="6">
        <v>460640</v>
      </c>
      <c r="P13" s="3">
        <v>493345</v>
      </c>
      <c r="Q13" s="4">
        <v>530346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8221416</v>
      </c>
      <c r="D18" s="3">
        <v>8221416</v>
      </c>
      <c r="E18" s="3">
        <v>8221416</v>
      </c>
      <c r="F18" s="3">
        <v>8221416</v>
      </c>
      <c r="G18" s="3">
        <v>8221416</v>
      </c>
      <c r="H18" s="3">
        <v>8221425</v>
      </c>
      <c r="I18" s="3">
        <v>8221416</v>
      </c>
      <c r="J18" s="3">
        <v>8221416</v>
      </c>
      <c r="K18" s="3">
        <v>8221416</v>
      </c>
      <c r="L18" s="3">
        <v>8221416</v>
      </c>
      <c r="M18" s="3">
        <v>8221416</v>
      </c>
      <c r="N18" s="4">
        <v>8221416</v>
      </c>
      <c r="O18" s="6">
        <v>98657001</v>
      </c>
      <c r="P18" s="3">
        <v>99136002</v>
      </c>
      <c r="Q18" s="4">
        <v>103640998</v>
      </c>
    </row>
    <row r="19" spans="1:17" ht="13.5">
      <c r="A19" s="19" t="s">
        <v>36</v>
      </c>
      <c r="B19" s="25"/>
      <c r="C19" s="22">
        <v>340098</v>
      </c>
      <c r="D19" s="22">
        <v>340098</v>
      </c>
      <c r="E19" s="22">
        <v>340098</v>
      </c>
      <c r="F19" s="22">
        <v>340098</v>
      </c>
      <c r="G19" s="22">
        <v>340098</v>
      </c>
      <c r="H19" s="22">
        <v>340092</v>
      </c>
      <c r="I19" s="22">
        <v>340098</v>
      </c>
      <c r="J19" s="22">
        <v>340098</v>
      </c>
      <c r="K19" s="22">
        <v>340098</v>
      </c>
      <c r="L19" s="22">
        <v>340098</v>
      </c>
      <c r="M19" s="22">
        <v>340098</v>
      </c>
      <c r="N19" s="23">
        <v>340098</v>
      </c>
      <c r="O19" s="24">
        <v>4081170</v>
      </c>
      <c r="P19" s="22">
        <v>4340673</v>
      </c>
      <c r="Q19" s="23">
        <v>4634258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8669339</v>
      </c>
      <c r="D21" s="29">
        <f t="shared" si="0"/>
        <v>8669339</v>
      </c>
      <c r="E21" s="29">
        <f t="shared" si="0"/>
        <v>8669339</v>
      </c>
      <c r="F21" s="29">
        <f>SUM(F5:F20)</f>
        <v>8669339</v>
      </c>
      <c r="G21" s="29">
        <f>SUM(G5:G20)</f>
        <v>8669339</v>
      </c>
      <c r="H21" s="29">
        <f>SUM(H5:H20)</f>
        <v>8669330</v>
      </c>
      <c r="I21" s="29">
        <f>SUM(I5:I20)</f>
        <v>8669339</v>
      </c>
      <c r="J21" s="29">
        <f t="shared" si="0"/>
        <v>8669339</v>
      </c>
      <c r="K21" s="29">
        <f>SUM(K5:K20)</f>
        <v>8669339</v>
      </c>
      <c r="L21" s="29">
        <f>SUM(L5:L20)</f>
        <v>8669339</v>
      </c>
      <c r="M21" s="29">
        <f>SUM(M5:M20)</f>
        <v>8669339</v>
      </c>
      <c r="N21" s="30">
        <f t="shared" si="0"/>
        <v>8669339</v>
      </c>
      <c r="O21" s="31">
        <f t="shared" si="0"/>
        <v>104032059</v>
      </c>
      <c r="P21" s="29">
        <f t="shared" si="0"/>
        <v>104859639</v>
      </c>
      <c r="Q21" s="32">
        <f t="shared" si="0"/>
        <v>109758367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5348709</v>
      </c>
      <c r="D24" s="3">
        <v>5348709</v>
      </c>
      <c r="E24" s="3">
        <v>5348709</v>
      </c>
      <c r="F24" s="3">
        <v>5348709</v>
      </c>
      <c r="G24" s="3">
        <v>5348709</v>
      </c>
      <c r="H24" s="3">
        <v>5348515</v>
      </c>
      <c r="I24" s="3">
        <v>5348709</v>
      </c>
      <c r="J24" s="3">
        <v>5348709</v>
      </c>
      <c r="K24" s="3">
        <v>5348709</v>
      </c>
      <c r="L24" s="3">
        <v>5348709</v>
      </c>
      <c r="M24" s="3">
        <v>5348709</v>
      </c>
      <c r="N24" s="36">
        <v>5348709</v>
      </c>
      <c r="O24" s="6">
        <v>64184314</v>
      </c>
      <c r="P24" s="3">
        <v>68452571</v>
      </c>
      <c r="Q24" s="4">
        <v>73175798</v>
      </c>
    </row>
    <row r="25" spans="1:17" ht="13.5">
      <c r="A25" s="21" t="s">
        <v>41</v>
      </c>
      <c r="B25" s="20"/>
      <c r="C25" s="3">
        <v>365701</v>
      </c>
      <c r="D25" s="3">
        <v>365701</v>
      </c>
      <c r="E25" s="3">
        <v>365701</v>
      </c>
      <c r="F25" s="3">
        <v>365701</v>
      </c>
      <c r="G25" s="3">
        <v>365701</v>
      </c>
      <c r="H25" s="3">
        <v>365696</v>
      </c>
      <c r="I25" s="3">
        <v>365701</v>
      </c>
      <c r="J25" s="3">
        <v>365701</v>
      </c>
      <c r="K25" s="3">
        <v>365701</v>
      </c>
      <c r="L25" s="3">
        <v>365701</v>
      </c>
      <c r="M25" s="3">
        <v>365701</v>
      </c>
      <c r="N25" s="4">
        <v>365701</v>
      </c>
      <c r="O25" s="6">
        <v>4388407</v>
      </c>
      <c r="P25" s="3">
        <v>4688748</v>
      </c>
      <c r="Q25" s="4">
        <v>5040399</v>
      </c>
    </row>
    <row r="26" spans="1:17" ht="13.5">
      <c r="A26" s="21" t="s">
        <v>42</v>
      </c>
      <c r="B26" s="20"/>
      <c r="C26" s="3">
        <v>19124</v>
      </c>
      <c r="D26" s="3">
        <v>19124</v>
      </c>
      <c r="E26" s="3">
        <v>19124</v>
      </c>
      <c r="F26" s="3">
        <v>19124</v>
      </c>
      <c r="G26" s="3">
        <v>19124</v>
      </c>
      <c r="H26" s="3">
        <v>19125</v>
      </c>
      <c r="I26" s="3">
        <v>19124</v>
      </c>
      <c r="J26" s="3">
        <v>19124</v>
      </c>
      <c r="K26" s="3">
        <v>19124</v>
      </c>
      <c r="L26" s="3">
        <v>19124</v>
      </c>
      <c r="M26" s="3">
        <v>19124</v>
      </c>
      <c r="N26" s="4">
        <v>19124</v>
      </c>
      <c r="O26" s="6">
        <v>229489</v>
      </c>
      <c r="P26" s="3">
        <v>245783</v>
      </c>
      <c r="Q26" s="4">
        <v>264216</v>
      </c>
    </row>
    <row r="27" spans="1:17" ht="13.5">
      <c r="A27" s="21" t="s">
        <v>43</v>
      </c>
      <c r="B27" s="20"/>
      <c r="C27" s="3">
        <v>297892</v>
      </c>
      <c r="D27" s="3">
        <v>297892</v>
      </c>
      <c r="E27" s="3">
        <v>297892</v>
      </c>
      <c r="F27" s="3">
        <v>297892</v>
      </c>
      <c r="G27" s="3">
        <v>297892</v>
      </c>
      <c r="H27" s="3">
        <v>297901</v>
      </c>
      <c r="I27" s="3">
        <v>297892</v>
      </c>
      <c r="J27" s="3">
        <v>297892</v>
      </c>
      <c r="K27" s="3">
        <v>297892</v>
      </c>
      <c r="L27" s="3">
        <v>297892</v>
      </c>
      <c r="M27" s="3">
        <v>297892</v>
      </c>
      <c r="N27" s="36">
        <v>297892</v>
      </c>
      <c r="O27" s="6">
        <v>3574713</v>
      </c>
      <c r="P27" s="3">
        <v>3828516</v>
      </c>
      <c r="Q27" s="4">
        <v>4115656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133873</v>
      </c>
      <c r="D30" s="3">
        <v>133873</v>
      </c>
      <c r="E30" s="3">
        <v>133873</v>
      </c>
      <c r="F30" s="3">
        <v>133873</v>
      </c>
      <c r="G30" s="3">
        <v>133873</v>
      </c>
      <c r="H30" s="3">
        <v>133863</v>
      </c>
      <c r="I30" s="3">
        <v>133873</v>
      </c>
      <c r="J30" s="3">
        <v>133873</v>
      </c>
      <c r="K30" s="3">
        <v>133873</v>
      </c>
      <c r="L30" s="3">
        <v>133873</v>
      </c>
      <c r="M30" s="3">
        <v>133873</v>
      </c>
      <c r="N30" s="4">
        <v>133873</v>
      </c>
      <c r="O30" s="6">
        <v>1606466</v>
      </c>
      <c r="P30" s="3">
        <v>1720525</v>
      </c>
      <c r="Q30" s="4">
        <v>1849561</v>
      </c>
    </row>
    <row r="31" spans="1:17" ht="13.5">
      <c r="A31" s="21" t="s">
        <v>47</v>
      </c>
      <c r="B31" s="20"/>
      <c r="C31" s="3">
        <v>876099</v>
      </c>
      <c r="D31" s="3">
        <v>876099</v>
      </c>
      <c r="E31" s="3">
        <v>876099</v>
      </c>
      <c r="F31" s="3">
        <v>876099</v>
      </c>
      <c r="G31" s="3">
        <v>876099</v>
      </c>
      <c r="H31" s="3">
        <v>876083</v>
      </c>
      <c r="I31" s="3">
        <v>876099</v>
      </c>
      <c r="J31" s="3">
        <v>876099</v>
      </c>
      <c r="K31" s="3">
        <v>876099</v>
      </c>
      <c r="L31" s="3">
        <v>876099</v>
      </c>
      <c r="M31" s="3">
        <v>876099</v>
      </c>
      <c r="N31" s="36">
        <v>876099</v>
      </c>
      <c r="O31" s="6">
        <v>10513172</v>
      </c>
      <c r="P31" s="3">
        <v>10571317</v>
      </c>
      <c r="Q31" s="4">
        <v>11300749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1465380</v>
      </c>
      <c r="D33" s="3">
        <v>2009219</v>
      </c>
      <c r="E33" s="3">
        <v>1459041</v>
      </c>
      <c r="F33" s="3">
        <v>1448014</v>
      </c>
      <c r="G33" s="3">
        <v>1448014</v>
      </c>
      <c r="H33" s="3">
        <v>1447952</v>
      </c>
      <c r="I33" s="3">
        <v>1448014</v>
      </c>
      <c r="J33" s="3">
        <v>1448014</v>
      </c>
      <c r="K33" s="3">
        <v>1423193</v>
      </c>
      <c r="L33" s="3">
        <v>1329219</v>
      </c>
      <c r="M33" s="3">
        <v>1329219</v>
      </c>
      <c r="N33" s="4">
        <v>1329219</v>
      </c>
      <c r="O33" s="6">
        <v>17584498</v>
      </c>
      <c r="P33" s="3">
        <v>15352399</v>
      </c>
      <c r="Q33" s="4">
        <v>14012046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8506778</v>
      </c>
      <c r="D35" s="29">
        <f t="shared" si="1"/>
        <v>9050617</v>
      </c>
      <c r="E35" s="29">
        <f t="shared" si="1"/>
        <v>8500439</v>
      </c>
      <c r="F35" s="29">
        <f>SUM(F24:F34)</f>
        <v>8489412</v>
      </c>
      <c r="G35" s="29">
        <f>SUM(G24:G34)</f>
        <v>8489412</v>
      </c>
      <c r="H35" s="29">
        <f>SUM(H24:H34)</f>
        <v>8489135</v>
      </c>
      <c r="I35" s="29">
        <f>SUM(I24:I34)</f>
        <v>8489412</v>
      </c>
      <c r="J35" s="29">
        <f t="shared" si="1"/>
        <v>8489412</v>
      </c>
      <c r="K35" s="29">
        <f>SUM(K24:K34)</f>
        <v>8464591</v>
      </c>
      <c r="L35" s="29">
        <f>SUM(L24:L34)</f>
        <v>8370617</v>
      </c>
      <c r="M35" s="29">
        <f>SUM(M24:M34)</f>
        <v>8370617</v>
      </c>
      <c r="N35" s="32">
        <f t="shared" si="1"/>
        <v>8370617</v>
      </c>
      <c r="O35" s="31">
        <f t="shared" si="1"/>
        <v>102081059</v>
      </c>
      <c r="P35" s="29">
        <f t="shared" si="1"/>
        <v>104859859</v>
      </c>
      <c r="Q35" s="32">
        <f t="shared" si="1"/>
        <v>109758425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162561</v>
      </c>
      <c r="D37" s="42">
        <f t="shared" si="2"/>
        <v>-381278</v>
      </c>
      <c r="E37" s="42">
        <f t="shared" si="2"/>
        <v>168900</v>
      </c>
      <c r="F37" s="42">
        <f>+F21-F35</f>
        <v>179927</v>
      </c>
      <c r="G37" s="42">
        <f>+G21-G35</f>
        <v>179927</v>
      </c>
      <c r="H37" s="42">
        <f>+H21-H35</f>
        <v>180195</v>
      </c>
      <c r="I37" s="42">
        <f>+I21-I35</f>
        <v>179927</v>
      </c>
      <c r="J37" s="42">
        <f t="shared" si="2"/>
        <v>179927</v>
      </c>
      <c r="K37" s="42">
        <f>+K21-K35</f>
        <v>204748</v>
      </c>
      <c r="L37" s="42">
        <f>+L21-L35</f>
        <v>298722</v>
      </c>
      <c r="M37" s="42">
        <f>+M21-M35</f>
        <v>298722</v>
      </c>
      <c r="N37" s="43">
        <f t="shared" si="2"/>
        <v>298722</v>
      </c>
      <c r="O37" s="44">
        <f t="shared" si="2"/>
        <v>1951000</v>
      </c>
      <c r="P37" s="42">
        <f t="shared" si="2"/>
        <v>-220</v>
      </c>
      <c r="Q37" s="43">
        <f t="shared" si="2"/>
        <v>-58</v>
      </c>
    </row>
    <row r="38" spans="1:17" ht="21" customHeight="1">
      <c r="A38" s="45" t="s">
        <v>52</v>
      </c>
      <c r="B38" s="25"/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4">
        <v>0</v>
      </c>
      <c r="O38" s="6">
        <v>0</v>
      </c>
      <c r="P38" s="3">
        <v>0</v>
      </c>
      <c r="Q38" s="4">
        <v>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162561</v>
      </c>
      <c r="D41" s="50">
        <f t="shared" si="3"/>
        <v>-381278</v>
      </c>
      <c r="E41" s="50">
        <f t="shared" si="3"/>
        <v>168900</v>
      </c>
      <c r="F41" s="50">
        <f>SUM(F37:F40)</f>
        <v>179927</v>
      </c>
      <c r="G41" s="50">
        <f>SUM(G37:G40)</f>
        <v>179927</v>
      </c>
      <c r="H41" s="50">
        <f>SUM(H37:H40)</f>
        <v>180195</v>
      </c>
      <c r="I41" s="50">
        <f>SUM(I37:I40)</f>
        <v>179927</v>
      </c>
      <c r="J41" s="50">
        <f t="shared" si="3"/>
        <v>179927</v>
      </c>
      <c r="K41" s="50">
        <f>SUM(K37:K40)</f>
        <v>204748</v>
      </c>
      <c r="L41" s="50">
        <f>SUM(L37:L40)</f>
        <v>298722</v>
      </c>
      <c r="M41" s="50">
        <f>SUM(M37:M40)</f>
        <v>298722</v>
      </c>
      <c r="N41" s="51">
        <f t="shared" si="3"/>
        <v>298722</v>
      </c>
      <c r="O41" s="52">
        <f t="shared" si="3"/>
        <v>1951000</v>
      </c>
      <c r="P41" s="50">
        <f t="shared" si="3"/>
        <v>-220</v>
      </c>
      <c r="Q41" s="51">
        <f t="shared" si="3"/>
        <v>-58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162561</v>
      </c>
      <c r="D43" s="57">
        <f t="shared" si="4"/>
        <v>-381278</v>
      </c>
      <c r="E43" s="57">
        <f t="shared" si="4"/>
        <v>168900</v>
      </c>
      <c r="F43" s="57">
        <f>+F41-F42</f>
        <v>179927</v>
      </c>
      <c r="G43" s="57">
        <f>+G41-G42</f>
        <v>179927</v>
      </c>
      <c r="H43" s="57">
        <f>+H41-H42</f>
        <v>180195</v>
      </c>
      <c r="I43" s="57">
        <f>+I41-I42</f>
        <v>179927</v>
      </c>
      <c r="J43" s="57">
        <f t="shared" si="4"/>
        <v>179927</v>
      </c>
      <c r="K43" s="57">
        <f>+K41-K42</f>
        <v>204748</v>
      </c>
      <c r="L43" s="57">
        <f>+L41-L42</f>
        <v>298722</v>
      </c>
      <c r="M43" s="57">
        <f>+M41-M42</f>
        <v>298722</v>
      </c>
      <c r="N43" s="58">
        <f t="shared" si="4"/>
        <v>298722</v>
      </c>
      <c r="O43" s="59">
        <f t="shared" si="4"/>
        <v>1951000</v>
      </c>
      <c r="P43" s="57">
        <f t="shared" si="4"/>
        <v>-220</v>
      </c>
      <c r="Q43" s="58">
        <f t="shared" si="4"/>
        <v>-58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162561</v>
      </c>
      <c r="D45" s="50">
        <f t="shared" si="5"/>
        <v>-381278</v>
      </c>
      <c r="E45" s="50">
        <f t="shared" si="5"/>
        <v>168900</v>
      </c>
      <c r="F45" s="50">
        <f>SUM(F43:F44)</f>
        <v>179927</v>
      </c>
      <c r="G45" s="50">
        <f>SUM(G43:G44)</f>
        <v>179927</v>
      </c>
      <c r="H45" s="50">
        <f>SUM(H43:H44)</f>
        <v>180195</v>
      </c>
      <c r="I45" s="50">
        <f>SUM(I43:I44)</f>
        <v>179927</v>
      </c>
      <c r="J45" s="50">
        <f t="shared" si="5"/>
        <v>179927</v>
      </c>
      <c r="K45" s="50">
        <f>SUM(K43:K44)</f>
        <v>204748</v>
      </c>
      <c r="L45" s="50">
        <f>SUM(L43:L44)</f>
        <v>298722</v>
      </c>
      <c r="M45" s="50">
        <f>SUM(M43:M44)</f>
        <v>298722</v>
      </c>
      <c r="N45" s="51">
        <f t="shared" si="5"/>
        <v>298722</v>
      </c>
      <c r="O45" s="52">
        <f t="shared" si="5"/>
        <v>1951000</v>
      </c>
      <c r="P45" s="50">
        <f t="shared" si="5"/>
        <v>-220</v>
      </c>
      <c r="Q45" s="51">
        <f t="shared" si="5"/>
        <v>-58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162561</v>
      </c>
      <c r="D47" s="63">
        <f t="shared" si="6"/>
        <v>-381278</v>
      </c>
      <c r="E47" s="63">
        <f t="shared" si="6"/>
        <v>168900</v>
      </c>
      <c r="F47" s="63">
        <f>SUM(F45:F46)</f>
        <v>179927</v>
      </c>
      <c r="G47" s="63">
        <f>SUM(G45:G46)</f>
        <v>179927</v>
      </c>
      <c r="H47" s="63">
        <f>SUM(H45:H46)</f>
        <v>180195</v>
      </c>
      <c r="I47" s="63">
        <f>SUM(I45:I46)</f>
        <v>179927</v>
      </c>
      <c r="J47" s="63">
        <f t="shared" si="6"/>
        <v>179927</v>
      </c>
      <c r="K47" s="63">
        <f>SUM(K45:K46)</f>
        <v>204748</v>
      </c>
      <c r="L47" s="63">
        <f>SUM(L45:L46)</f>
        <v>298722</v>
      </c>
      <c r="M47" s="63">
        <f>SUM(M45:M46)</f>
        <v>298722</v>
      </c>
      <c r="N47" s="64">
        <f t="shared" si="6"/>
        <v>298722</v>
      </c>
      <c r="O47" s="65">
        <f t="shared" si="6"/>
        <v>1951000</v>
      </c>
      <c r="P47" s="63">
        <f t="shared" si="6"/>
        <v>-220</v>
      </c>
      <c r="Q47" s="66">
        <f t="shared" si="6"/>
        <v>-58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848956</v>
      </c>
      <c r="D5" s="3">
        <v>848956</v>
      </c>
      <c r="E5" s="3">
        <v>848956</v>
      </c>
      <c r="F5" s="3">
        <v>848956</v>
      </c>
      <c r="G5" s="3">
        <v>848956</v>
      </c>
      <c r="H5" s="3">
        <v>848956</v>
      </c>
      <c r="I5" s="3">
        <v>848956</v>
      </c>
      <c r="J5" s="3">
        <v>848956</v>
      </c>
      <c r="K5" s="3">
        <v>848956</v>
      </c>
      <c r="L5" s="3">
        <v>848956</v>
      </c>
      <c r="M5" s="3">
        <v>848956</v>
      </c>
      <c r="N5" s="4">
        <v>848963</v>
      </c>
      <c r="O5" s="5">
        <v>10187479</v>
      </c>
      <c r="P5" s="3">
        <v>10737605</v>
      </c>
      <c r="Q5" s="4">
        <v>11317437</v>
      </c>
    </row>
    <row r="6" spans="1:17" ht="13.5">
      <c r="A6" s="19" t="s">
        <v>24</v>
      </c>
      <c r="B6" s="20"/>
      <c r="C6" s="3">
        <v>1184813</v>
      </c>
      <c r="D6" s="3">
        <v>1184813</v>
      </c>
      <c r="E6" s="3">
        <v>1184813</v>
      </c>
      <c r="F6" s="3">
        <v>1184813</v>
      </c>
      <c r="G6" s="3">
        <v>1184813</v>
      </c>
      <c r="H6" s="3">
        <v>1184813</v>
      </c>
      <c r="I6" s="3">
        <v>1184813</v>
      </c>
      <c r="J6" s="3">
        <v>1184813</v>
      </c>
      <c r="K6" s="3">
        <v>1184813</v>
      </c>
      <c r="L6" s="3">
        <v>1184813</v>
      </c>
      <c r="M6" s="3">
        <v>1184813</v>
      </c>
      <c r="N6" s="4">
        <v>1184821</v>
      </c>
      <c r="O6" s="6">
        <v>14217764</v>
      </c>
      <c r="P6" s="3">
        <v>14985525</v>
      </c>
      <c r="Q6" s="4">
        <v>15794746</v>
      </c>
    </row>
    <row r="7" spans="1:17" ht="13.5">
      <c r="A7" s="21" t="s">
        <v>25</v>
      </c>
      <c r="B7" s="20"/>
      <c r="C7" s="3">
        <v>489286</v>
      </c>
      <c r="D7" s="3">
        <v>489286</v>
      </c>
      <c r="E7" s="3">
        <v>489286</v>
      </c>
      <c r="F7" s="3">
        <v>489286</v>
      </c>
      <c r="G7" s="3">
        <v>489286</v>
      </c>
      <c r="H7" s="3">
        <v>489286</v>
      </c>
      <c r="I7" s="3">
        <v>489286</v>
      </c>
      <c r="J7" s="3">
        <v>489286</v>
      </c>
      <c r="K7" s="3">
        <v>489286</v>
      </c>
      <c r="L7" s="3">
        <v>489286</v>
      </c>
      <c r="M7" s="3">
        <v>489286</v>
      </c>
      <c r="N7" s="4">
        <v>489275</v>
      </c>
      <c r="O7" s="6">
        <v>5871421</v>
      </c>
      <c r="P7" s="3">
        <v>6188476</v>
      </c>
      <c r="Q7" s="4">
        <v>6522654</v>
      </c>
    </row>
    <row r="8" spans="1:17" ht="13.5">
      <c r="A8" s="21" t="s">
        <v>26</v>
      </c>
      <c r="B8" s="20"/>
      <c r="C8" s="3">
        <v>381180</v>
      </c>
      <c r="D8" s="3">
        <v>381180</v>
      </c>
      <c r="E8" s="3">
        <v>381180</v>
      </c>
      <c r="F8" s="3">
        <v>381180</v>
      </c>
      <c r="G8" s="3">
        <v>381180</v>
      </c>
      <c r="H8" s="3">
        <v>381180</v>
      </c>
      <c r="I8" s="3">
        <v>381180</v>
      </c>
      <c r="J8" s="3">
        <v>381180</v>
      </c>
      <c r="K8" s="3">
        <v>381180</v>
      </c>
      <c r="L8" s="3">
        <v>381180</v>
      </c>
      <c r="M8" s="3">
        <v>381180</v>
      </c>
      <c r="N8" s="4">
        <v>381213</v>
      </c>
      <c r="O8" s="6">
        <v>4574193</v>
      </c>
      <c r="P8" s="3">
        <v>4821199</v>
      </c>
      <c r="Q8" s="4">
        <v>5081545</v>
      </c>
    </row>
    <row r="9" spans="1:17" ht="13.5">
      <c r="A9" s="21" t="s">
        <v>27</v>
      </c>
      <c r="B9" s="20"/>
      <c r="C9" s="22">
        <v>326612</v>
      </c>
      <c r="D9" s="22">
        <v>326612</v>
      </c>
      <c r="E9" s="22">
        <v>326612</v>
      </c>
      <c r="F9" s="22">
        <v>326612</v>
      </c>
      <c r="G9" s="22">
        <v>326612</v>
      </c>
      <c r="H9" s="22">
        <v>326612</v>
      </c>
      <c r="I9" s="22">
        <v>326612</v>
      </c>
      <c r="J9" s="22">
        <v>326612</v>
      </c>
      <c r="K9" s="22">
        <v>326612</v>
      </c>
      <c r="L9" s="22">
        <v>326612</v>
      </c>
      <c r="M9" s="22">
        <v>326612</v>
      </c>
      <c r="N9" s="23">
        <v>326609</v>
      </c>
      <c r="O9" s="24">
        <v>3919341</v>
      </c>
      <c r="P9" s="22">
        <v>4130984</v>
      </c>
      <c r="Q9" s="23">
        <v>4354057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57022</v>
      </c>
      <c r="D11" s="3">
        <v>57022</v>
      </c>
      <c r="E11" s="3">
        <v>57022</v>
      </c>
      <c r="F11" s="3">
        <v>57022</v>
      </c>
      <c r="G11" s="3">
        <v>57022</v>
      </c>
      <c r="H11" s="3">
        <v>57022</v>
      </c>
      <c r="I11" s="3">
        <v>57022</v>
      </c>
      <c r="J11" s="3">
        <v>57022</v>
      </c>
      <c r="K11" s="3">
        <v>57022</v>
      </c>
      <c r="L11" s="3">
        <v>57022</v>
      </c>
      <c r="M11" s="3">
        <v>57022</v>
      </c>
      <c r="N11" s="4">
        <v>57026</v>
      </c>
      <c r="O11" s="6">
        <v>684268</v>
      </c>
      <c r="P11" s="3">
        <v>721219</v>
      </c>
      <c r="Q11" s="4">
        <v>760165</v>
      </c>
    </row>
    <row r="12" spans="1:17" ht="13.5">
      <c r="A12" s="19" t="s">
        <v>29</v>
      </c>
      <c r="B12" s="25"/>
      <c r="C12" s="3">
        <v>5640</v>
      </c>
      <c r="D12" s="3">
        <v>5640</v>
      </c>
      <c r="E12" s="3">
        <v>5640</v>
      </c>
      <c r="F12" s="3">
        <v>5640</v>
      </c>
      <c r="G12" s="3">
        <v>5640</v>
      </c>
      <c r="H12" s="3">
        <v>5640</v>
      </c>
      <c r="I12" s="3">
        <v>5640</v>
      </c>
      <c r="J12" s="3">
        <v>5640</v>
      </c>
      <c r="K12" s="3">
        <v>5640</v>
      </c>
      <c r="L12" s="3">
        <v>5640</v>
      </c>
      <c r="M12" s="3">
        <v>5640</v>
      </c>
      <c r="N12" s="4">
        <v>5633</v>
      </c>
      <c r="O12" s="6">
        <v>67673</v>
      </c>
      <c r="P12" s="3">
        <v>71328</v>
      </c>
      <c r="Q12" s="4">
        <v>75180</v>
      </c>
    </row>
    <row r="13" spans="1:17" ht="13.5">
      <c r="A13" s="19" t="s">
        <v>30</v>
      </c>
      <c r="B13" s="25"/>
      <c r="C13" s="3">
        <v>427050</v>
      </c>
      <c r="D13" s="3">
        <v>427050</v>
      </c>
      <c r="E13" s="3">
        <v>427050</v>
      </c>
      <c r="F13" s="3">
        <v>427050</v>
      </c>
      <c r="G13" s="3">
        <v>427050</v>
      </c>
      <c r="H13" s="3">
        <v>427050</v>
      </c>
      <c r="I13" s="3">
        <v>427050</v>
      </c>
      <c r="J13" s="3">
        <v>427050</v>
      </c>
      <c r="K13" s="3">
        <v>427050</v>
      </c>
      <c r="L13" s="3">
        <v>427050</v>
      </c>
      <c r="M13" s="3">
        <v>427050</v>
      </c>
      <c r="N13" s="4">
        <v>427049</v>
      </c>
      <c r="O13" s="6">
        <v>5124599</v>
      </c>
      <c r="P13" s="3">
        <v>5401327</v>
      </c>
      <c r="Q13" s="4">
        <v>5693000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1754</v>
      </c>
      <c r="D15" s="3">
        <v>1754</v>
      </c>
      <c r="E15" s="3">
        <v>1754</v>
      </c>
      <c r="F15" s="3">
        <v>1754</v>
      </c>
      <c r="G15" s="3">
        <v>1754</v>
      </c>
      <c r="H15" s="3">
        <v>1754</v>
      </c>
      <c r="I15" s="3">
        <v>1754</v>
      </c>
      <c r="J15" s="3">
        <v>1754</v>
      </c>
      <c r="K15" s="3">
        <v>1754</v>
      </c>
      <c r="L15" s="3">
        <v>1754</v>
      </c>
      <c r="M15" s="3">
        <v>1754</v>
      </c>
      <c r="N15" s="4">
        <v>1757</v>
      </c>
      <c r="O15" s="6">
        <v>21051</v>
      </c>
      <c r="P15" s="3">
        <v>22181</v>
      </c>
      <c r="Q15" s="4">
        <v>23380</v>
      </c>
    </row>
    <row r="16" spans="1:17" ht="13.5">
      <c r="A16" s="19" t="s">
        <v>33</v>
      </c>
      <c r="B16" s="25"/>
      <c r="C16" s="3">
        <v>184</v>
      </c>
      <c r="D16" s="3">
        <v>184</v>
      </c>
      <c r="E16" s="3">
        <v>184</v>
      </c>
      <c r="F16" s="3">
        <v>184</v>
      </c>
      <c r="G16" s="3">
        <v>184</v>
      </c>
      <c r="H16" s="3">
        <v>184</v>
      </c>
      <c r="I16" s="3">
        <v>184</v>
      </c>
      <c r="J16" s="3">
        <v>184</v>
      </c>
      <c r="K16" s="3">
        <v>184</v>
      </c>
      <c r="L16" s="3">
        <v>184</v>
      </c>
      <c r="M16" s="3">
        <v>184</v>
      </c>
      <c r="N16" s="4">
        <v>187</v>
      </c>
      <c r="O16" s="6">
        <v>2211</v>
      </c>
      <c r="P16" s="3">
        <v>2331</v>
      </c>
      <c r="Q16" s="4">
        <v>2457</v>
      </c>
    </row>
    <row r="17" spans="1:17" ht="13.5">
      <c r="A17" s="21" t="s">
        <v>34</v>
      </c>
      <c r="B17" s="20"/>
      <c r="C17" s="3">
        <v>6876</v>
      </c>
      <c r="D17" s="3">
        <v>6876</v>
      </c>
      <c r="E17" s="3">
        <v>6876</v>
      </c>
      <c r="F17" s="3">
        <v>6876</v>
      </c>
      <c r="G17" s="3">
        <v>6876</v>
      </c>
      <c r="H17" s="3">
        <v>6876</v>
      </c>
      <c r="I17" s="3">
        <v>6876</v>
      </c>
      <c r="J17" s="3">
        <v>6876</v>
      </c>
      <c r="K17" s="3">
        <v>6876</v>
      </c>
      <c r="L17" s="3">
        <v>6876</v>
      </c>
      <c r="M17" s="3">
        <v>6876</v>
      </c>
      <c r="N17" s="4">
        <v>6872</v>
      </c>
      <c r="O17" s="6">
        <v>82508</v>
      </c>
      <c r="P17" s="3">
        <v>86963</v>
      </c>
      <c r="Q17" s="4">
        <v>91659</v>
      </c>
    </row>
    <row r="18" spans="1:17" ht="13.5">
      <c r="A18" s="19" t="s">
        <v>35</v>
      </c>
      <c r="B18" s="25"/>
      <c r="C18" s="3">
        <v>1728083</v>
      </c>
      <c r="D18" s="3">
        <v>1728083</v>
      </c>
      <c r="E18" s="3">
        <v>1728083</v>
      </c>
      <c r="F18" s="3">
        <v>1728083</v>
      </c>
      <c r="G18" s="3">
        <v>1728083</v>
      </c>
      <c r="H18" s="3">
        <v>1728083</v>
      </c>
      <c r="I18" s="3">
        <v>1728083</v>
      </c>
      <c r="J18" s="3">
        <v>1728083</v>
      </c>
      <c r="K18" s="3">
        <v>1728083</v>
      </c>
      <c r="L18" s="3">
        <v>1728083</v>
      </c>
      <c r="M18" s="3">
        <v>1728083</v>
      </c>
      <c r="N18" s="4">
        <v>1728087</v>
      </c>
      <c r="O18" s="6">
        <v>20737000</v>
      </c>
      <c r="P18" s="3">
        <v>22695000</v>
      </c>
      <c r="Q18" s="4">
        <v>24215000</v>
      </c>
    </row>
    <row r="19" spans="1:17" ht="13.5">
      <c r="A19" s="19" t="s">
        <v>36</v>
      </c>
      <c r="B19" s="25"/>
      <c r="C19" s="22">
        <v>150448</v>
      </c>
      <c r="D19" s="22">
        <v>150448</v>
      </c>
      <c r="E19" s="22">
        <v>150448</v>
      </c>
      <c r="F19" s="22">
        <v>150448</v>
      </c>
      <c r="G19" s="22">
        <v>150448</v>
      </c>
      <c r="H19" s="22">
        <v>150448</v>
      </c>
      <c r="I19" s="22">
        <v>150448</v>
      </c>
      <c r="J19" s="22">
        <v>150448</v>
      </c>
      <c r="K19" s="22">
        <v>150448</v>
      </c>
      <c r="L19" s="22">
        <v>150448</v>
      </c>
      <c r="M19" s="22">
        <v>150448</v>
      </c>
      <c r="N19" s="23">
        <v>150441</v>
      </c>
      <c r="O19" s="24">
        <v>1805369</v>
      </c>
      <c r="P19" s="22">
        <v>1902860</v>
      </c>
      <c r="Q19" s="23">
        <v>2005615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5607904</v>
      </c>
      <c r="D21" s="29">
        <f t="shared" si="0"/>
        <v>5607904</v>
      </c>
      <c r="E21" s="29">
        <f t="shared" si="0"/>
        <v>5607904</v>
      </c>
      <c r="F21" s="29">
        <f>SUM(F5:F20)</f>
        <v>5607904</v>
      </c>
      <c r="G21" s="29">
        <f>SUM(G5:G20)</f>
        <v>5607904</v>
      </c>
      <c r="H21" s="29">
        <f>SUM(H5:H20)</f>
        <v>5607904</v>
      </c>
      <c r="I21" s="29">
        <f>SUM(I5:I20)</f>
        <v>5607904</v>
      </c>
      <c r="J21" s="29">
        <f t="shared" si="0"/>
        <v>5607904</v>
      </c>
      <c r="K21" s="29">
        <f>SUM(K5:K20)</f>
        <v>5607904</v>
      </c>
      <c r="L21" s="29">
        <f>SUM(L5:L20)</f>
        <v>5607904</v>
      </c>
      <c r="M21" s="29">
        <f>SUM(M5:M20)</f>
        <v>5607904</v>
      </c>
      <c r="N21" s="30">
        <f t="shared" si="0"/>
        <v>5607933</v>
      </c>
      <c r="O21" s="31">
        <f t="shared" si="0"/>
        <v>67294877</v>
      </c>
      <c r="P21" s="29">
        <f t="shared" si="0"/>
        <v>71766998</v>
      </c>
      <c r="Q21" s="32">
        <f t="shared" si="0"/>
        <v>75936895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2287830</v>
      </c>
      <c r="D24" s="3">
        <v>2287830</v>
      </c>
      <c r="E24" s="3">
        <v>2287830</v>
      </c>
      <c r="F24" s="3">
        <v>2287830</v>
      </c>
      <c r="G24" s="3">
        <v>2287830</v>
      </c>
      <c r="H24" s="3">
        <v>2287830</v>
      </c>
      <c r="I24" s="3">
        <v>2287830</v>
      </c>
      <c r="J24" s="3">
        <v>2287830</v>
      </c>
      <c r="K24" s="3">
        <v>2287830</v>
      </c>
      <c r="L24" s="3">
        <v>2287830</v>
      </c>
      <c r="M24" s="3">
        <v>2287830</v>
      </c>
      <c r="N24" s="36">
        <v>2287744</v>
      </c>
      <c r="O24" s="6">
        <v>27453874</v>
      </c>
      <c r="P24" s="3">
        <v>28347972</v>
      </c>
      <c r="Q24" s="4">
        <v>29878765</v>
      </c>
    </row>
    <row r="25" spans="1:17" ht="13.5">
      <c r="A25" s="21" t="s">
        <v>41</v>
      </c>
      <c r="B25" s="20"/>
      <c r="C25" s="3">
        <v>207429</v>
      </c>
      <c r="D25" s="3">
        <v>207429</v>
      </c>
      <c r="E25" s="3">
        <v>207429</v>
      </c>
      <c r="F25" s="3">
        <v>207429</v>
      </c>
      <c r="G25" s="3">
        <v>207429</v>
      </c>
      <c r="H25" s="3">
        <v>207429</v>
      </c>
      <c r="I25" s="3">
        <v>207429</v>
      </c>
      <c r="J25" s="3">
        <v>207429</v>
      </c>
      <c r="K25" s="3">
        <v>207429</v>
      </c>
      <c r="L25" s="3">
        <v>207429</v>
      </c>
      <c r="M25" s="3">
        <v>207429</v>
      </c>
      <c r="N25" s="4">
        <v>207418</v>
      </c>
      <c r="O25" s="6">
        <v>2489137</v>
      </c>
      <c r="P25" s="3">
        <v>2623549</v>
      </c>
      <c r="Q25" s="4">
        <v>2765221</v>
      </c>
    </row>
    <row r="26" spans="1:17" ht="13.5">
      <c r="A26" s="21" t="s">
        <v>42</v>
      </c>
      <c r="B26" s="20"/>
      <c r="C26" s="3">
        <v>591817</v>
      </c>
      <c r="D26" s="3">
        <v>591817</v>
      </c>
      <c r="E26" s="3">
        <v>591817</v>
      </c>
      <c r="F26" s="3">
        <v>591817</v>
      </c>
      <c r="G26" s="3">
        <v>591817</v>
      </c>
      <c r="H26" s="3">
        <v>591817</v>
      </c>
      <c r="I26" s="3">
        <v>591817</v>
      </c>
      <c r="J26" s="3">
        <v>591817</v>
      </c>
      <c r="K26" s="3">
        <v>591817</v>
      </c>
      <c r="L26" s="3">
        <v>591817</v>
      </c>
      <c r="M26" s="3">
        <v>591817</v>
      </c>
      <c r="N26" s="4">
        <v>591817</v>
      </c>
      <c r="O26" s="6">
        <v>7101804</v>
      </c>
      <c r="P26" s="3">
        <v>7485301</v>
      </c>
      <c r="Q26" s="4">
        <v>7889506</v>
      </c>
    </row>
    <row r="27" spans="1:17" ht="13.5">
      <c r="A27" s="21" t="s">
        <v>43</v>
      </c>
      <c r="B27" s="20"/>
      <c r="C27" s="3">
        <v>491545</v>
      </c>
      <c r="D27" s="3">
        <v>491545</v>
      </c>
      <c r="E27" s="3">
        <v>491545</v>
      </c>
      <c r="F27" s="3">
        <v>491545</v>
      </c>
      <c r="G27" s="3">
        <v>491545</v>
      </c>
      <c r="H27" s="3">
        <v>491545</v>
      </c>
      <c r="I27" s="3">
        <v>491545</v>
      </c>
      <c r="J27" s="3">
        <v>491545</v>
      </c>
      <c r="K27" s="3">
        <v>491545</v>
      </c>
      <c r="L27" s="3">
        <v>491545</v>
      </c>
      <c r="M27" s="3">
        <v>491545</v>
      </c>
      <c r="N27" s="36">
        <v>491563</v>
      </c>
      <c r="O27" s="6">
        <v>5898558</v>
      </c>
      <c r="P27" s="3">
        <v>5898558</v>
      </c>
      <c r="Q27" s="4">
        <v>5898558</v>
      </c>
    </row>
    <row r="28" spans="1:17" ht="13.5">
      <c r="A28" s="21" t="s">
        <v>44</v>
      </c>
      <c r="B28" s="20"/>
      <c r="C28" s="3">
        <v>14545</v>
      </c>
      <c r="D28" s="3">
        <v>14545</v>
      </c>
      <c r="E28" s="3">
        <v>14545</v>
      </c>
      <c r="F28" s="3">
        <v>14545</v>
      </c>
      <c r="G28" s="3">
        <v>14545</v>
      </c>
      <c r="H28" s="3">
        <v>14545</v>
      </c>
      <c r="I28" s="3">
        <v>14545</v>
      </c>
      <c r="J28" s="3">
        <v>14545</v>
      </c>
      <c r="K28" s="3">
        <v>14545</v>
      </c>
      <c r="L28" s="3">
        <v>14545</v>
      </c>
      <c r="M28" s="3">
        <v>14545</v>
      </c>
      <c r="N28" s="4">
        <v>14549</v>
      </c>
      <c r="O28" s="6">
        <v>174544</v>
      </c>
      <c r="P28" s="3">
        <v>189068</v>
      </c>
      <c r="Q28" s="4">
        <v>204843</v>
      </c>
    </row>
    <row r="29" spans="1:17" ht="13.5">
      <c r="A29" s="21" t="s">
        <v>45</v>
      </c>
      <c r="B29" s="20"/>
      <c r="C29" s="3">
        <v>1417225</v>
      </c>
      <c r="D29" s="3">
        <v>1417225</v>
      </c>
      <c r="E29" s="3">
        <v>1417225</v>
      </c>
      <c r="F29" s="3">
        <v>1417225</v>
      </c>
      <c r="G29" s="3">
        <v>1417225</v>
      </c>
      <c r="H29" s="3">
        <v>1417225</v>
      </c>
      <c r="I29" s="3">
        <v>1417225</v>
      </c>
      <c r="J29" s="3">
        <v>1417225</v>
      </c>
      <c r="K29" s="3">
        <v>1417225</v>
      </c>
      <c r="L29" s="3">
        <v>1417225</v>
      </c>
      <c r="M29" s="3">
        <v>1417225</v>
      </c>
      <c r="N29" s="36">
        <v>1417226</v>
      </c>
      <c r="O29" s="6">
        <v>17006701</v>
      </c>
      <c r="P29" s="3">
        <v>17925063</v>
      </c>
      <c r="Q29" s="4">
        <v>18893016</v>
      </c>
    </row>
    <row r="30" spans="1:17" ht="13.5">
      <c r="A30" s="21" t="s">
        <v>46</v>
      </c>
      <c r="B30" s="20"/>
      <c r="C30" s="3">
        <v>41448</v>
      </c>
      <c r="D30" s="3">
        <v>41448</v>
      </c>
      <c r="E30" s="3">
        <v>41448</v>
      </c>
      <c r="F30" s="3">
        <v>41448</v>
      </c>
      <c r="G30" s="3">
        <v>41448</v>
      </c>
      <c r="H30" s="3">
        <v>41448</v>
      </c>
      <c r="I30" s="3">
        <v>41448</v>
      </c>
      <c r="J30" s="3">
        <v>41448</v>
      </c>
      <c r="K30" s="3">
        <v>41448</v>
      </c>
      <c r="L30" s="3">
        <v>41448</v>
      </c>
      <c r="M30" s="3">
        <v>41448</v>
      </c>
      <c r="N30" s="4">
        <v>41422</v>
      </c>
      <c r="O30" s="6">
        <v>497350</v>
      </c>
      <c r="P30" s="3">
        <v>524207</v>
      </c>
      <c r="Q30" s="4">
        <v>552513</v>
      </c>
    </row>
    <row r="31" spans="1:17" ht="13.5">
      <c r="A31" s="21" t="s">
        <v>47</v>
      </c>
      <c r="B31" s="20"/>
      <c r="C31" s="3">
        <v>403552</v>
      </c>
      <c r="D31" s="3">
        <v>403552</v>
      </c>
      <c r="E31" s="3">
        <v>403552</v>
      </c>
      <c r="F31" s="3">
        <v>403552</v>
      </c>
      <c r="G31" s="3">
        <v>403552</v>
      </c>
      <c r="H31" s="3">
        <v>403552</v>
      </c>
      <c r="I31" s="3">
        <v>403552</v>
      </c>
      <c r="J31" s="3">
        <v>403552</v>
      </c>
      <c r="K31" s="3">
        <v>403552</v>
      </c>
      <c r="L31" s="3">
        <v>403552</v>
      </c>
      <c r="M31" s="3">
        <v>403552</v>
      </c>
      <c r="N31" s="36">
        <v>403596</v>
      </c>
      <c r="O31" s="6">
        <v>4842668</v>
      </c>
      <c r="P31" s="3">
        <v>5104172</v>
      </c>
      <c r="Q31" s="4">
        <v>5379793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688997</v>
      </c>
      <c r="D33" s="3">
        <v>688997</v>
      </c>
      <c r="E33" s="3">
        <v>688997</v>
      </c>
      <c r="F33" s="3">
        <v>688997</v>
      </c>
      <c r="G33" s="3">
        <v>688997</v>
      </c>
      <c r="H33" s="3">
        <v>688997</v>
      </c>
      <c r="I33" s="3">
        <v>688997</v>
      </c>
      <c r="J33" s="3">
        <v>688997</v>
      </c>
      <c r="K33" s="3">
        <v>688997</v>
      </c>
      <c r="L33" s="3">
        <v>688997</v>
      </c>
      <c r="M33" s="3">
        <v>688997</v>
      </c>
      <c r="N33" s="4">
        <v>689086</v>
      </c>
      <c r="O33" s="6">
        <v>8268053</v>
      </c>
      <c r="P33" s="3">
        <v>8668096</v>
      </c>
      <c r="Q33" s="4">
        <v>9136161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6144388</v>
      </c>
      <c r="D35" s="29">
        <f t="shared" si="1"/>
        <v>6144388</v>
      </c>
      <c r="E35" s="29">
        <f t="shared" si="1"/>
        <v>6144388</v>
      </c>
      <c r="F35" s="29">
        <f>SUM(F24:F34)</f>
        <v>6144388</v>
      </c>
      <c r="G35" s="29">
        <f>SUM(G24:G34)</f>
        <v>6144388</v>
      </c>
      <c r="H35" s="29">
        <f>SUM(H24:H34)</f>
        <v>6144388</v>
      </c>
      <c r="I35" s="29">
        <f>SUM(I24:I34)</f>
        <v>6144388</v>
      </c>
      <c r="J35" s="29">
        <f t="shared" si="1"/>
        <v>6144388</v>
      </c>
      <c r="K35" s="29">
        <f>SUM(K24:K34)</f>
        <v>6144388</v>
      </c>
      <c r="L35" s="29">
        <f>SUM(L24:L34)</f>
        <v>6144388</v>
      </c>
      <c r="M35" s="29">
        <f>SUM(M24:M34)</f>
        <v>6144388</v>
      </c>
      <c r="N35" s="32">
        <f t="shared" si="1"/>
        <v>6144421</v>
      </c>
      <c r="O35" s="31">
        <f t="shared" si="1"/>
        <v>73732689</v>
      </c>
      <c r="P35" s="29">
        <f t="shared" si="1"/>
        <v>76765986</v>
      </c>
      <c r="Q35" s="32">
        <f t="shared" si="1"/>
        <v>80598376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-536484</v>
      </c>
      <c r="D37" s="42">
        <f t="shared" si="2"/>
        <v>-536484</v>
      </c>
      <c r="E37" s="42">
        <f t="shared" si="2"/>
        <v>-536484</v>
      </c>
      <c r="F37" s="42">
        <f>+F21-F35</f>
        <v>-536484</v>
      </c>
      <c r="G37" s="42">
        <f>+G21-G35</f>
        <v>-536484</v>
      </c>
      <c r="H37" s="42">
        <f>+H21-H35</f>
        <v>-536484</v>
      </c>
      <c r="I37" s="42">
        <f>+I21-I35</f>
        <v>-536484</v>
      </c>
      <c r="J37" s="42">
        <f t="shared" si="2"/>
        <v>-536484</v>
      </c>
      <c r="K37" s="42">
        <f>+K21-K35</f>
        <v>-536484</v>
      </c>
      <c r="L37" s="42">
        <f>+L21-L35</f>
        <v>-536484</v>
      </c>
      <c r="M37" s="42">
        <f>+M21-M35</f>
        <v>-536484</v>
      </c>
      <c r="N37" s="43">
        <f t="shared" si="2"/>
        <v>-536488</v>
      </c>
      <c r="O37" s="44">
        <f t="shared" si="2"/>
        <v>-6437812</v>
      </c>
      <c r="P37" s="42">
        <f t="shared" si="2"/>
        <v>-4998988</v>
      </c>
      <c r="Q37" s="43">
        <f t="shared" si="2"/>
        <v>-4661481</v>
      </c>
    </row>
    <row r="38" spans="1:17" ht="21" customHeight="1">
      <c r="A38" s="45" t="s">
        <v>52</v>
      </c>
      <c r="B38" s="25"/>
      <c r="C38" s="3">
        <v>611750</v>
      </c>
      <c r="D38" s="3">
        <v>611750</v>
      </c>
      <c r="E38" s="3">
        <v>611750</v>
      </c>
      <c r="F38" s="3">
        <v>611750</v>
      </c>
      <c r="G38" s="3">
        <v>611750</v>
      </c>
      <c r="H38" s="3">
        <v>611750</v>
      </c>
      <c r="I38" s="3">
        <v>611750</v>
      </c>
      <c r="J38" s="3">
        <v>611750</v>
      </c>
      <c r="K38" s="3">
        <v>611750</v>
      </c>
      <c r="L38" s="3">
        <v>611750</v>
      </c>
      <c r="M38" s="3">
        <v>611750</v>
      </c>
      <c r="N38" s="4">
        <v>611750</v>
      </c>
      <c r="O38" s="6">
        <v>7341000</v>
      </c>
      <c r="P38" s="3">
        <v>9399000</v>
      </c>
      <c r="Q38" s="4">
        <v>9708000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75266</v>
      </c>
      <c r="D41" s="50">
        <f t="shared" si="3"/>
        <v>75266</v>
      </c>
      <c r="E41" s="50">
        <f t="shared" si="3"/>
        <v>75266</v>
      </c>
      <c r="F41" s="50">
        <f>SUM(F37:F40)</f>
        <v>75266</v>
      </c>
      <c r="G41" s="50">
        <f>SUM(G37:G40)</f>
        <v>75266</v>
      </c>
      <c r="H41" s="50">
        <f>SUM(H37:H40)</f>
        <v>75266</v>
      </c>
      <c r="I41" s="50">
        <f>SUM(I37:I40)</f>
        <v>75266</v>
      </c>
      <c r="J41" s="50">
        <f t="shared" si="3"/>
        <v>75266</v>
      </c>
      <c r="K41" s="50">
        <f>SUM(K37:K40)</f>
        <v>75266</v>
      </c>
      <c r="L41" s="50">
        <f>SUM(L37:L40)</f>
        <v>75266</v>
      </c>
      <c r="M41" s="50">
        <f>SUM(M37:M40)</f>
        <v>75266</v>
      </c>
      <c r="N41" s="51">
        <f t="shared" si="3"/>
        <v>75262</v>
      </c>
      <c r="O41" s="52">
        <f t="shared" si="3"/>
        <v>903188</v>
      </c>
      <c r="P41" s="50">
        <f t="shared" si="3"/>
        <v>4400012</v>
      </c>
      <c r="Q41" s="51">
        <f t="shared" si="3"/>
        <v>5046519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75266</v>
      </c>
      <c r="D43" s="57">
        <f t="shared" si="4"/>
        <v>75266</v>
      </c>
      <c r="E43" s="57">
        <f t="shared" si="4"/>
        <v>75266</v>
      </c>
      <c r="F43" s="57">
        <f>+F41-F42</f>
        <v>75266</v>
      </c>
      <c r="G43" s="57">
        <f>+G41-G42</f>
        <v>75266</v>
      </c>
      <c r="H43" s="57">
        <f>+H41-H42</f>
        <v>75266</v>
      </c>
      <c r="I43" s="57">
        <f>+I41-I42</f>
        <v>75266</v>
      </c>
      <c r="J43" s="57">
        <f t="shared" si="4"/>
        <v>75266</v>
      </c>
      <c r="K43" s="57">
        <f>+K41-K42</f>
        <v>75266</v>
      </c>
      <c r="L43" s="57">
        <f>+L41-L42</f>
        <v>75266</v>
      </c>
      <c r="M43" s="57">
        <f>+M41-M42</f>
        <v>75266</v>
      </c>
      <c r="N43" s="58">
        <f t="shared" si="4"/>
        <v>75262</v>
      </c>
      <c r="O43" s="59">
        <f t="shared" si="4"/>
        <v>903188</v>
      </c>
      <c r="P43" s="57">
        <f t="shared" si="4"/>
        <v>4400012</v>
      </c>
      <c r="Q43" s="58">
        <f t="shared" si="4"/>
        <v>5046519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75266</v>
      </c>
      <c r="D45" s="50">
        <f t="shared" si="5"/>
        <v>75266</v>
      </c>
      <c r="E45" s="50">
        <f t="shared" si="5"/>
        <v>75266</v>
      </c>
      <c r="F45" s="50">
        <f>SUM(F43:F44)</f>
        <v>75266</v>
      </c>
      <c r="G45" s="50">
        <f>SUM(G43:G44)</f>
        <v>75266</v>
      </c>
      <c r="H45" s="50">
        <f>SUM(H43:H44)</f>
        <v>75266</v>
      </c>
      <c r="I45" s="50">
        <f>SUM(I43:I44)</f>
        <v>75266</v>
      </c>
      <c r="J45" s="50">
        <f t="shared" si="5"/>
        <v>75266</v>
      </c>
      <c r="K45" s="50">
        <f>SUM(K43:K44)</f>
        <v>75266</v>
      </c>
      <c r="L45" s="50">
        <f>SUM(L43:L44)</f>
        <v>75266</v>
      </c>
      <c r="M45" s="50">
        <f>SUM(M43:M44)</f>
        <v>75266</v>
      </c>
      <c r="N45" s="51">
        <f t="shared" si="5"/>
        <v>75262</v>
      </c>
      <c r="O45" s="52">
        <f t="shared" si="5"/>
        <v>903188</v>
      </c>
      <c r="P45" s="50">
        <f t="shared" si="5"/>
        <v>4400012</v>
      </c>
      <c r="Q45" s="51">
        <f t="shared" si="5"/>
        <v>5046519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75266</v>
      </c>
      <c r="D47" s="63">
        <f t="shared" si="6"/>
        <v>75266</v>
      </c>
      <c r="E47" s="63">
        <f t="shared" si="6"/>
        <v>75266</v>
      </c>
      <c r="F47" s="63">
        <f>SUM(F45:F46)</f>
        <v>75266</v>
      </c>
      <c r="G47" s="63">
        <f>SUM(G45:G46)</f>
        <v>75266</v>
      </c>
      <c r="H47" s="63">
        <f>SUM(H45:H46)</f>
        <v>75266</v>
      </c>
      <c r="I47" s="63">
        <f>SUM(I45:I46)</f>
        <v>75266</v>
      </c>
      <c r="J47" s="63">
        <f t="shared" si="6"/>
        <v>75266</v>
      </c>
      <c r="K47" s="63">
        <f>SUM(K45:K46)</f>
        <v>75266</v>
      </c>
      <c r="L47" s="63">
        <f>SUM(L45:L46)</f>
        <v>75266</v>
      </c>
      <c r="M47" s="63">
        <f>SUM(M45:M46)</f>
        <v>75266</v>
      </c>
      <c r="N47" s="64">
        <f t="shared" si="6"/>
        <v>75262</v>
      </c>
      <c r="O47" s="65">
        <f t="shared" si="6"/>
        <v>903188</v>
      </c>
      <c r="P47" s="63">
        <f t="shared" si="6"/>
        <v>4400012</v>
      </c>
      <c r="Q47" s="66">
        <f t="shared" si="6"/>
        <v>5046519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4024995</v>
      </c>
      <c r="D5" s="3">
        <v>4024995</v>
      </c>
      <c r="E5" s="3">
        <v>4024995</v>
      </c>
      <c r="F5" s="3">
        <v>4024995</v>
      </c>
      <c r="G5" s="3">
        <v>4024995</v>
      </c>
      <c r="H5" s="3">
        <v>4024995</v>
      </c>
      <c r="I5" s="3">
        <v>4024995</v>
      </c>
      <c r="J5" s="3">
        <v>4024995</v>
      </c>
      <c r="K5" s="3">
        <v>4024995</v>
      </c>
      <c r="L5" s="3">
        <v>4024995</v>
      </c>
      <c r="M5" s="3">
        <v>4024995</v>
      </c>
      <c r="N5" s="4">
        <v>4024994</v>
      </c>
      <c r="O5" s="5">
        <v>48299939</v>
      </c>
      <c r="P5" s="3">
        <v>51197935</v>
      </c>
      <c r="Q5" s="4">
        <v>54269811</v>
      </c>
    </row>
    <row r="6" spans="1:17" ht="13.5">
      <c r="A6" s="19" t="s">
        <v>24</v>
      </c>
      <c r="B6" s="20"/>
      <c r="C6" s="3">
        <v>7849415</v>
      </c>
      <c r="D6" s="3">
        <v>7849415</v>
      </c>
      <c r="E6" s="3">
        <v>7849415</v>
      </c>
      <c r="F6" s="3">
        <v>7849415</v>
      </c>
      <c r="G6" s="3">
        <v>7849415</v>
      </c>
      <c r="H6" s="3">
        <v>7849415</v>
      </c>
      <c r="I6" s="3">
        <v>7849415</v>
      </c>
      <c r="J6" s="3">
        <v>7849415</v>
      </c>
      <c r="K6" s="3">
        <v>7849415</v>
      </c>
      <c r="L6" s="3">
        <v>7849415</v>
      </c>
      <c r="M6" s="3">
        <v>7849415</v>
      </c>
      <c r="N6" s="4">
        <v>7849400</v>
      </c>
      <c r="O6" s="6">
        <v>94192965</v>
      </c>
      <c r="P6" s="3">
        <v>99844544</v>
      </c>
      <c r="Q6" s="4">
        <v>105835216</v>
      </c>
    </row>
    <row r="7" spans="1:17" ht="13.5">
      <c r="A7" s="21" t="s">
        <v>25</v>
      </c>
      <c r="B7" s="20"/>
      <c r="C7" s="3">
        <v>3025745</v>
      </c>
      <c r="D7" s="3">
        <v>3025745</v>
      </c>
      <c r="E7" s="3">
        <v>3025745</v>
      </c>
      <c r="F7" s="3">
        <v>3025745</v>
      </c>
      <c r="G7" s="3">
        <v>3025745</v>
      </c>
      <c r="H7" s="3">
        <v>3025745</v>
      </c>
      <c r="I7" s="3">
        <v>3025745</v>
      </c>
      <c r="J7" s="3">
        <v>3025745</v>
      </c>
      <c r="K7" s="3">
        <v>3025745</v>
      </c>
      <c r="L7" s="3">
        <v>3025745</v>
      </c>
      <c r="M7" s="3">
        <v>3025745</v>
      </c>
      <c r="N7" s="4">
        <v>3025765</v>
      </c>
      <c r="O7" s="6">
        <v>36308960</v>
      </c>
      <c r="P7" s="3">
        <v>38487495</v>
      </c>
      <c r="Q7" s="4">
        <v>40796746</v>
      </c>
    </row>
    <row r="8" spans="1:17" ht="13.5">
      <c r="A8" s="21" t="s">
        <v>26</v>
      </c>
      <c r="B8" s="20"/>
      <c r="C8" s="3">
        <v>994813</v>
      </c>
      <c r="D8" s="3">
        <v>994813</v>
      </c>
      <c r="E8" s="3">
        <v>994813</v>
      </c>
      <c r="F8" s="3">
        <v>994813</v>
      </c>
      <c r="G8" s="3">
        <v>994813</v>
      </c>
      <c r="H8" s="3">
        <v>994813</v>
      </c>
      <c r="I8" s="3">
        <v>994813</v>
      </c>
      <c r="J8" s="3">
        <v>994813</v>
      </c>
      <c r="K8" s="3">
        <v>994813</v>
      </c>
      <c r="L8" s="3">
        <v>994813</v>
      </c>
      <c r="M8" s="3">
        <v>994813</v>
      </c>
      <c r="N8" s="4">
        <v>994790</v>
      </c>
      <c r="O8" s="6">
        <v>11937733</v>
      </c>
      <c r="P8" s="3">
        <v>12653996</v>
      </c>
      <c r="Q8" s="4">
        <v>13413234</v>
      </c>
    </row>
    <row r="9" spans="1:17" ht="13.5">
      <c r="A9" s="21" t="s">
        <v>27</v>
      </c>
      <c r="B9" s="20"/>
      <c r="C9" s="22">
        <v>1195431</v>
      </c>
      <c r="D9" s="22">
        <v>1195431</v>
      </c>
      <c r="E9" s="22">
        <v>1195431</v>
      </c>
      <c r="F9" s="22">
        <v>1195431</v>
      </c>
      <c r="G9" s="22">
        <v>1195431</v>
      </c>
      <c r="H9" s="22">
        <v>1195431</v>
      </c>
      <c r="I9" s="22">
        <v>1195431</v>
      </c>
      <c r="J9" s="22">
        <v>1195431</v>
      </c>
      <c r="K9" s="22">
        <v>1195431</v>
      </c>
      <c r="L9" s="22">
        <v>1195431</v>
      </c>
      <c r="M9" s="22">
        <v>1195431</v>
      </c>
      <c r="N9" s="23">
        <v>1195451</v>
      </c>
      <c r="O9" s="24">
        <v>14345192</v>
      </c>
      <c r="P9" s="22">
        <v>15205905</v>
      </c>
      <c r="Q9" s="23">
        <v>16118259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111979</v>
      </c>
      <c r="D11" s="3">
        <v>111979</v>
      </c>
      <c r="E11" s="3">
        <v>111979</v>
      </c>
      <c r="F11" s="3">
        <v>111979</v>
      </c>
      <c r="G11" s="3">
        <v>111979</v>
      </c>
      <c r="H11" s="3">
        <v>111979</v>
      </c>
      <c r="I11" s="3">
        <v>111979</v>
      </c>
      <c r="J11" s="3">
        <v>111979</v>
      </c>
      <c r="K11" s="3">
        <v>111979</v>
      </c>
      <c r="L11" s="3">
        <v>111979</v>
      </c>
      <c r="M11" s="3">
        <v>111979</v>
      </c>
      <c r="N11" s="4">
        <v>112011</v>
      </c>
      <c r="O11" s="6">
        <v>1343780</v>
      </c>
      <c r="P11" s="3">
        <v>1424408</v>
      </c>
      <c r="Q11" s="4">
        <v>1509874</v>
      </c>
    </row>
    <row r="12" spans="1:17" ht="13.5">
      <c r="A12" s="19" t="s">
        <v>29</v>
      </c>
      <c r="B12" s="25"/>
      <c r="C12" s="3">
        <v>109619</v>
      </c>
      <c r="D12" s="3">
        <v>109619</v>
      </c>
      <c r="E12" s="3">
        <v>109619</v>
      </c>
      <c r="F12" s="3">
        <v>109619</v>
      </c>
      <c r="G12" s="3">
        <v>109619</v>
      </c>
      <c r="H12" s="3">
        <v>109619</v>
      </c>
      <c r="I12" s="3">
        <v>109619</v>
      </c>
      <c r="J12" s="3">
        <v>109619</v>
      </c>
      <c r="K12" s="3">
        <v>109619</v>
      </c>
      <c r="L12" s="3">
        <v>109619</v>
      </c>
      <c r="M12" s="3">
        <v>109619</v>
      </c>
      <c r="N12" s="4">
        <v>109600</v>
      </c>
      <c r="O12" s="6">
        <v>1315409</v>
      </c>
      <c r="P12" s="3">
        <v>1394333</v>
      </c>
      <c r="Q12" s="4">
        <v>1477995</v>
      </c>
    </row>
    <row r="13" spans="1:17" ht="13.5">
      <c r="A13" s="19" t="s">
        <v>30</v>
      </c>
      <c r="B13" s="25"/>
      <c r="C13" s="3">
        <v>616879</v>
      </c>
      <c r="D13" s="3">
        <v>616879</v>
      </c>
      <c r="E13" s="3">
        <v>616879</v>
      </c>
      <c r="F13" s="3">
        <v>616879</v>
      </c>
      <c r="G13" s="3">
        <v>616879</v>
      </c>
      <c r="H13" s="3">
        <v>616879</v>
      </c>
      <c r="I13" s="3">
        <v>616879</v>
      </c>
      <c r="J13" s="3">
        <v>616879</v>
      </c>
      <c r="K13" s="3">
        <v>616879</v>
      </c>
      <c r="L13" s="3">
        <v>616879</v>
      </c>
      <c r="M13" s="3">
        <v>616879</v>
      </c>
      <c r="N13" s="4">
        <v>616878</v>
      </c>
      <c r="O13" s="6">
        <v>7402547</v>
      </c>
      <c r="P13" s="3">
        <v>7846700</v>
      </c>
      <c r="Q13" s="4">
        <v>8317503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17709</v>
      </c>
      <c r="D15" s="3">
        <v>17709</v>
      </c>
      <c r="E15" s="3">
        <v>17709</v>
      </c>
      <c r="F15" s="3">
        <v>17709</v>
      </c>
      <c r="G15" s="3">
        <v>17709</v>
      </c>
      <c r="H15" s="3">
        <v>17709</v>
      </c>
      <c r="I15" s="3">
        <v>17709</v>
      </c>
      <c r="J15" s="3">
        <v>17709</v>
      </c>
      <c r="K15" s="3">
        <v>17709</v>
      </c>
      <c r="L15" s="3">
        <v>17709</v>
      </c>
      <c r="M15" s="3">
        <v>17709</v>
      </c>
      <c r="N15" s="4">
        <v>17700</v>
      </c>
      <c r="O15" s="6">
        <v>212499</v>
      </c>
      <c r="P15" s="3">
        <v>225249</v>
      </c>
      <c r="Q15" s="4">
        <v>238764</v>
      </c>
    </row>
    <row r="16" spans="1:17" ht="13.5">
      <c r="A16" s="19" t="s">
        <v>33</v>
      </c>
      <c r="B16" s="25"/>
      <c r="C16" s="3">
        <v>127041</v>
      </c>
      <c r="D16" s="3">
        <v>127041</v>
      </c>
      <c r="E16" s="3">
        <v>127041</v>
      </c>
      <c r="F16" s="3">
        <v>127041</v>
      </c>
      <c r="G16" s="3">
        <v>127041</v>
      </c>
      <c r="H16" s="3">
        <v>127041</v>
      </c>
      <c r="I16" s="3">
        <v>127041</v>
      </c>
      <c r="J16" s="3">
        <v>127041</v>
      </c>
      <c r="K16" s="3">
        <v>127041</v>
      </c>
      <c r="L16" s="3">
        <v>127041</v>
      </c>
      <c r="M16" s="3">
        <v>127041</v>
      </c>
      <c r="N16" s="4">
        <v>127040</v>
      </c>
      <c r="O16" s="6">
        <v>1524491</v>
      </c>
      <c r="P16" s="3">
        <v>1615960</v>
      </c>
      <c r="Q16" s="4">
        <v>1712918</v>
      </c>
    </row>
    <row r="17" spans="1:17" ht="13.5">
      <c r="A17" s="21" t="s">
        <v>34</v>
      </c>
      <c r="B17" s="20"/>
      <c r="C17" s="3">
        <v>102124</v>
      </c>
      <c r="D17" s="3">
        <v>102124</v>
      </c>
      <c r="E17" s="3">
        <v>102124</v>
      </c>
      <c r="F17" s="3">
        <v>102124</v>
      </c>
      <c r="G17" s="3">
        <v>102124</v>
      </c>
      <c r="H17" s="3">
        <v>102124</v>
      </c>
      <c r="I17" s="3">
        <v>102124</v>
      </c>
      <c r="J17" s="3">
        <v>102124</v>
      </c>
      <c r="K17" s="3">
        <v>102124</v>
      </c>
      <c r="L17" s="3">
        <v>102124</v>
      </c>
      <c r="M17" s="3">
        <v>102124</v>
      </c>
      <c r="N17" s="4">
        <v>102132</v>
      </c>
      <c r="O17" s="6">
        <v>1225496</v>
      </c>
      <c r="P17" s="3">
        <v>1299026</v>
      </c>
      <c r="Q17" s="4">
        <v>1376967</v>
      </c>
    </row>
    <row r="18" spans="1:17" ht="13.5">
      <c r="A18" s="19" t="s">
        <v>35</v>
      </c>
      <c r="B18" s="25"/>
      <c r="C18" s="3">
        <v>4965043</v>
      </c>
      <c r="D18" s="3">
        <v>4979391</v>
      </c>
      <c r="E18" s="3">
        <v>4983304</v>
      </c>
      <c r="F18" s="3">
        <v>5108521</v>
      </c>
      <c r="G18" s="3">
        <v>5139826</v>
      </c>
      <c r="H18" s="3">
        <v>5088956</v>
      </c>
      <c r="I18" s="3">
        <v>4957217</v>
      </c>
      <c r="J18" s="3">
        <v>4957217</v>
      </c>
      <c r="K18" s="3">
        <v>4957217</v>
      </c>
      <c r="L18" s="3">
        <v>4957217</v>
      </c>
      <c r="M18" s="3">
        <v>4957217</v>
      </c>
      <c r="N18" s="4">
        <v>4957221</v>
      </c>
      <c r="O18" s="6">
        <v>60008347</v>
      </c>
      <c r="P18" s="3">
        <v>58147739</v>
      </c>
      <c r="Q18" s="4">
        <v>62010608</v>
      </c>
    </row>
    <row r="19" spans="1:17" ht="13.5">
      <c r="A19" s="19" t="s">
        <v>36</v>
      </c>
      <c r="B19" s="25"/>
      <c r="C19" s="22">
        <v>182988</v>
      </c>
      <c r="D19" s="22">
        <v>182988</v>
      </c>
      <c r="E19" s="22">
        <v>182988</v>
      </c>
      <c r="F19" s="22">
        <v>182988</v>
      </c>
      <c r="G19" s="22">
        <v>182988</v>
      </c>
      <c r="H19" s="22">
        <v>182988</v>
      </c>
      <c r="I19" s="22">
        <v>182988</v>
      </c>
      <c r="J19" s="22">
        <v>182988</v>
      </c>
      <c r="K19" s="22">
        <v>182988</v>
      </c>
      <c r="L19" s="22">
        <v>182988</v>
      </c>
      <c r="M19" s="22">
        <v>182988</v>
      </c>
      <c r="N19" s="23">
        <v>182974</v>
      </c>
      <c r="O19" s="24">
        <v>2195842</v>
      </c>
      <c r="P19" s="22">
        <v>2327592</v>
      </c>
      <c r="Q19" s="23">
        <v>2467249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23323781</v>
      </c>
      <c r="D21" s="29">
        <f t="shared" si="0"/>
        <v>23338129</v>
      </c>
      <c r="E21" s="29">
        <f t="shared" si="0"/>
        <v>23342042</v>
      </c>
      <c r="F21" s="29">
        <f>SUM(F5:F20)</f>
        <v>23467259</v>
      </c>
      <c r="G21" s="29">
        <f>SUM(G5:G20)</f>
        <v>23498564</v>
      </c>
      <c r="H21" s="29">
        <f>SUM(H5:H20)</f>
        <v>23447694</v>
      </c>
      <c r="I21" s="29">
        <f>SUM(I5:I20)</f>
        <v>23315955</v>
      </c>
      <c r="J21" s="29">
        <f t="shared" si="0"/>
        <v>23315955</v>
      </c>
      <c r="K21" s="29">
        <f>SUM(K5:K20)</f>
        <v>23315955</v>
      </c>
      <c r="L21" s="29">
        <f>SUM(L5:L20)</f>
        <v>23315955</v>
      </c>
      <c r="M21" s="29">
        <f>SUM(M5:M20)</f>
        <v>23315955</v>
      </c>
      <c r="N21" s="30">
        <f t="shared" si="0"/>
        <v>23315956</v>
      </c>
      <c r="O21" s="31">
        <f t="shared" si="0"/>
        <v>280313200</v>
      </c>
      <c r="P21" s="29">
        <f t="shared" si="0"/>
        <v>291670882</v>
      </c>
      <c r="Q21" s="32">
        <f t="shared" si="0"/>
        <v>309545144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7895432</v>
      </c>
      <c r="D24" s="3">
        <v>7995432</v>
      </c>
      <c r="E24" s="3">
        <v>8010432</v>
      </c>
      <c r="F24" s="3">
        <v>7980432</v>
      </c>
      <c r="G24" s="3">
        <v>7980432</v>
      </c>
      <c r="H24" s="3">
        <v>7980432</v>
      </c>
      <c r="I24" s="3">
        <v>7895432</v>
      </c>
      <c r="J24" s="3">
        <v>7980432</v>
      </c>
      <c r="K24" s="3">
        <v>7980432</v>
      </c>
      <c r="L24" s="3">
        <v>7980432</v>
      </c>
      <c r="M24" s="3">
        <v>7980432</v>
      </c>
      <c r="N24" s="36">
        <v>7963264</v>
      </c>
      <c r="O24" s="6">
        <v>95623016</v>
      </c>
      <c r="P24" s="3">
        <v>101045563</v>
      </c>
      <c r="Q24" s="4">
        <v>107765095</v>
      </c>
    </row>
    <row r="25" spans="1:17" ht="13.5">
      <c r="A25" s="21" t="s">
        <v>41</v>
      </c>
      <c r="B25" s="20"/>
      <c r="C25" s="3">
        <v>533243</v>
      </c>
      <c r="D25" s="3">
        <v>533243</v>
      </c>
      <c r="E25" s="3">
        <v>533243</v>
      </c>
      <c r="F25" s="3">
        <v>533243</v>
      </c>
      <c r="G25" s="3">
        <v>533243</v>
      </c>
      <c r="H25" s="3">
        <v>533243</v>
      </c>
      <c r="I25" s="3">
        <v>533243</v>
      </c>
      <c r="J25" s="3">
        <v>533243</v>
      </c>
      <c r="K25" s="3">
        <v>533243</v>
      </c>
      <c r="L25" s="3">
        <v>533243</v>
      </c>
      <c r="M25" s="3">
        <v>533243</v>
      </c>
      <c r="N25" s="4">
        <v>533231</v>
      </c>
      <c r="O25" s="6">
        <v>6398904</v>
      </c>
      <c r="P25" s="3">
        <v>6824431</v>
      </c>
      <c r="Q25" s="4">
        <v>7278257</v>
      </c>
    </row>
    <row r="26" spans="1:17" ht="13.5">
      <c r="A26" s="21" t="s">
        <v>42</v>
      </c>
      <c r="B26" s="20"/>
      <c r="C26" s="3">
        <v>1633432</v>
      </c>
      <c r="D26" s="3">
        <v>1633432</v>
      </c>
      <c r="E26" s="3">
        <v>1633432</v>
      </c>
      <c r="F26" s="3">
        <v>1633432</v>
      </c>
      <c r="G26" s="3">
        <v>1633432</v>
      </c>
      <c r="H26" s="3">
        <v>1633432</v>
      </c>
      <c r="I26" s="3">
        <v>1633432</v>
      </c>
      <c r="J26" s="3">
        <v>1633432</v>
      </c>
      <c r="K26" s="3">
        <v>1633432</v>
      </c>
      <c r="L26" s="3">
        <v>1633432</v>
      </c>
      <c r="M26" s="3">
        <v>1633432</v>
      </c>
      <c r="N26" s="4">
        <v>1633434</v>
      </c>
      <c r="O26" s="6">
        <v>19601186</v>
      </c>
      <c r="P26" s="3">
        <v>18699533</v>
      </c>
      <c r="Q26" s="4">
        <v>17619115</v>
      </c>
    </row>
    <row r="27" spans="1:17" ht="13.5">
      <c r="A27" s="21" t="s">
        <v>43</v>
      </c>
      <c r="B27" s="20"/>
      <c r="C27" s="3">
        <v>3285387</v>
      </c>
      <c r="D27" s="3">
        <v>3285387</v>
      </c>
      <c r="E27" s="3">
        <v>3285387</v>
      </c>
      <c r="F27" s="3">
        <v>3285387</v>
      </c>
      <c r="G27" s="3">
        <v>3285387</v>
      </c>
      <c r="H27" s="3">
        <v>3285387</v>
      </c>
      <c r="I27" s="3">
        <v>3285387</v>
      </c>
      <c r="J27" s="3">
        <v>3285387</v>
      </c>
      <c r="K27" s="3">
        <v>3285387</v>
      </c>
      <c r="L27" s="3">
        <v>3285387</v>
      </c>
      <c r="M27" s="3">
        <v>3285387</v>
      </c>
      <c r="N27" s="36">
        <v>3285396</v>
      </c>
      <c r="O27" s="6">
        <v>39424653</v>
      </c>
      <c r="P27" s="3">
        <v>38493660</v>
      </c>
      <c r="Q27" s="4">
        <v>32471596</v>
      </c>
    </row>
    <row r="28" spans="1:17" ht="13.5">
      <c r="A28" s="21" t="s">
        <v>44</v>
      </c>
      <c r="B28" s="20"/>
      <c r="C28" s="3">
        <v>213073</v>
      </c>
      <c r="D28" s="3">
        <v>213073</v>
      </c>
      <c r="E28" s="3">
        <v>213073</v>
      </c>
      <c r="F28" s="3">
        <v>213073</v>
      </c>
      <c r="G28" s="3">
        <v>213073</v>
      </c>
      <c r="H28" s="3">
        <v>213073</v>
      </c>
      <c r="I28" s="3">
        <v>213073</v>
      </c>
      <c r="J28" s="3">
        <v>213073</v>
      </c>
      <c r="K28" s="3">
        <v>213073</v>
      </c>
      <c r="L28" s="3">
        <v>213073</v>
      </c>
      <c r="M28" s="3">
        <v>213073</v>
      </c>
      <c r="N28" s="4">
        <v>213076</v>
      </c>
      <c r="O28" s="6">
        <v>2556879</v>
      </c>
      <c r="P28" s="3">
        <v>2220422</v>
      </c>
      <c r="Q28" s="4">
        <v>2051437</v>
      </c>
    </row>
    <row r="29" spans="1:17" ht="13.5">
      <c r="A29" s="21" t="s">
        <v>45</v>
      </c>
      <c r="B29" s="20"/>
      <c r="C29" s="3">
        <v>9620501</v>
      </c>
      <c r="D29" s="3">
        <v>9620501</v>
      </c>
      <c r="E29" s="3">
        <v>9620501</v>
      </c>
      <c r="F29" s="3">
        <v>9620501</v>
      </c>
      <c r="G29" s="3">
        <v>9620501</v>
      </c>
      <c r="H29" s="3">
        <v>9620501</v>
      </c>
      <c r="I29" s="3">
        <v>9620501</v>
      </c>
      <c r="J29" s="3">
        <v>9620501</v>
      </c>
      <c r="K29" s="3">
        <v>9620501</v>
      </c>
      <c r="L29" s="3">
        <v>9620501</v>
      </c>
      <c r="M29" s="3">
        <v>9620501</v>
      </c>
      <c r="N29" s="36">
        <v>9620501</v>
      </c>
      <c r="O29" s="6">
        <v>115446012</v>
      </c>
      <c r="P29" s="3">
        <v>125454839</v>
      </c>
      <c r="Q29" s="4">
        <v>133823681</v>
      </c>
    </row>
    <row r="30" spans="1:17" ht="13.5">
      <c r="A30" s="21" t="s">
        <v>46</v>
      </c>
      <c r="B30" s="20"/>
      <c r="C30" s="3">
        <v>764120</v>
      </c>
      <c r="D30" s="3">
        <v>764120</v>
      </c>
      <c r="E30" s="3">
        <v>794120</v>
      </c>
      <c r="F30" s="3">
        <v>764120</v>
      </c>
      <c r="G30" s="3">
        <v>884120</v>
      </c>
      <c r="H30" s="3">
        <v>764120</v>
      </c>
      <c r="I30" s="3">
        <v>764120</v>
      </c>
      <c r="J30" s="3">
        <v>774120</v>
      </c>
      <c r="K30" s="3">
        <v>764120</v>
      </c>
      <c r="L30" s="3">
        <v>1034120</v>
      </c>
      <c r="M30" s="3">
        <v>764120</v>
      </c>
      <c r="N30" s="4">
        <v>764024</v>
      </c>
      <c r="O30" s="6">
        <v>9599344</v>
      </c>
      <c r="P30" s="3">
        <v>9857051</v>
      </c>
      <c r="Q30" s="4">
        <v>10376374</v>
      </c>
    </row>
    <row r="31" spans="1:17" ht="13.5">
      <c r="A31" s="21" t="s">
        <v>47</v>
      </c>
      <c r="B31" s="20"/>
      <c r="C31" s="3">
        <v>3088469</v>
      </c>
      <c r="D31" s="3">
        <v>2388469</v>
      </c>
      <c r="E31" s="3">
        <v>2538469</v>
      </c>
      <c r="F31" s="3">
        <v>2438469</v>
      </c>
      <c r="G31" s="3">
        <v>2463469</v>
      </c>
      <c r="H31" s="3">
        <v>2438469</v>
      </c>
      <c r="I31" s="3">
        <v>2438469</v>
      </c>
      <c r="J31" s="3">
        <v>2488469</v>
      </c>
      <c r="K31" s="3">
        <v>2575969</v>
      </c>
      <c r="L31" s="3">
        <v>2438469</v>
      </c>
      <c r="M31" s="3">
        <v>2625969</v>
      </c>
      <c r="N31" s="36">
        <v>2513486</v>
      </c>
      <c r="O31" s="6">
        <v>30436645</v>
      </c>
      <c r="P31" s="3">
        <v>29112193</v>
      </c>
      <c r="Q31" s="4">
        <v>30141047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2427170</v>
      </c>
      <c r="D33" s="3">
        <v>2427170</v>
      </c>
      <c r="E33" s="3">
        <v>2452170</v>
      </c>
      <c r="F33" s="3">
        <v>2427170</v>
      </c>
      <c r="G33" s="3">
        <v>2452170</v>
      </c>
      <c r="H33" s="3">
        <v>2427170</v>
      </c>
      <c r="I33" s="3">
        <v>2427170</v>
      </c>
      <c r="J33" s="3">
        <v>2457170</v>
      </c>
      <c r="K33" s="3">
        <v>2427170</v>
      </c>
      <c r="L33" s="3">
        <v>2427170</v>
      </c>
      <c r="M33" s="3">
        <v>2427170</v>
      </c>
      <c r="N33" s="4">
        <v>2427163</v>
      </c>
      <c r="O33" s="6">
        <v>29206033</v>
      </c>
      <c r="P33" s="3">
        <v>30698837</v>
      </c>
      <c r="Q33" s="4">
        <v>32356575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29460827</v>
      </c>
      <c r="D35" s="29">
        <f t="shared" si="1"/>
        <v>28860827</v>
      </c>
      <c r="E35" s="29">
        <f t="shared" si="1"/>
        <v>29080827</v>
      </c>
      <c r="F35" s="29">
        <f>SUM(F24:F34)</f>
        <v>28895827</v>
      </c>
      <c r="G35" s="29">
        <f>SUM(G24:G34)</f>
        <v>29065827</v>
      </c>
      <c r="H35" s="29">
        <f>SUM(H24:H34)</f>
        <v>28895827</v>
      </c>
      <c r="I35" s="29">
        <f>SUM(I24:I34)</f>
        <v>28810827</v>
      </c>
      <c r="J35" s="29">
        <f t="shared" si="1"/>
        <v>28985827</v>
      </c>
      <c r="K35" s="29">
        <f>SUM(K24:K34)</f>
        <v>29033327</v>
      </c>
      <c r="L35" s="29">
        <f>SUM(L24:L34)</f>
        <v>29165827</v>
      </c>
      <c r="M35" s="29">
        <f>SUM(M24:M34)</f>
        <v>29083327</v>
      </c>
      <c r="N35" s="32">
        <f t="shared" si="1"/>
        <v>28953575</v>
      </c>
      <c r="O35" s="31">
        <f t="shared" si="1"/>
        <v>348292672</v>
      </c>
      <c r="P35" s="29">
        <f t="shared" si="1"/>
        <v>362406529</v>
      </c>
      <c r="Q35" s="32">
        <f t="shared" si="1"/>
        <v>373883177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-6137046</v>
      </c>
      <c r="D37" s="42">
        <f t="shared" si="2"/>
        <v>-5522698</v>
      </c>
      <c r="E37" s="42">
        <f t="shared" si="2"/>
        <v>-5738785</v>
      </c>
      <c r="F37" s="42">
        <f>+F21-F35</f>
        <v>-5428568</v>
      </c>
      <c r="G37" s="42">
        <f>+G21-G35</f>
        <v>-5567263</v>
      </c>
      <c r="H37" s="42">
        <f>+H21-H35</f>
        <v>-5448133</v>
      </c>
      <c r="I37" s="42">
        <f>+I21-I35</f>
        <v>-5494872</v>
      </c>
      <c r="J37" s="42">
        <f t="shared" si="2"/>
        <v>-5669872</v>
      </c>
      <c r="K37" s="42">
        <f>+K21-K35</f>
        <v>-5717372</v>
      </c>
      <c r="L37" s="42">
        <f>+L21-L35</f>
        <v>-5849872</v>
      </c>
      <c r="M37" s="42">
        <f>+M21-M35</f>
        <v>-5767372</v>
      </c>
      <c r="N37" s="43">
        <f t="shared" si="2"/>
        <v>-5637619</v>
      </c>
      <c r="O37" s="44">
        <f t="shared" si="2"/>
        <v>-67979472</v>
      </c>
      <c r="P37" s="42">
        <f t="shared" si="2"/>
        <v>-70735647</v>
      </c>
      <c r="Q37" s="43">
        <f t="shared" si="2"/>
        <v>-64338033</v>
      </c>
    </row>
    <row r="38" spans="1:17" ht="21" customHeight="1">
      <c r="A38" s="45" t="s">
        <v>52</v>
      </c>
      <c r="B38" s="25"/>
      <c r="C38" s="3">
        <v>2294638</v>
      </c>
      <c r="D38" s="3">
        <v>2294638</v>
      </c>
      <c r="E38" s="3">
        <v>2294638</v>
      </c>
      <c r="F38" s="3">
        <v>2294638</v>
      </c>
      <c r="G38" s="3">
        <v>2294638</v>
      </c>
      <c r="H38" s="3">
        <v>2294638</v>
      </c>
      <c r="I38" s="3">
        <v>2294638</v>
      </c>
      <c r="J38" s="3">
        <v>2294638</v>
      </c>
      <c r="K38" s="3">
        <v>2294638</v>
      </c>
      <c r="L38" s="3">
        <v>2294638</v>
      </c>
      <c r="M38" s="3">
        <v>2294638</v>
      </c>
      <c r="N38" s="4">
        <v>2294635</v>
      </c>
      <c r="O38" s="6">
        <v>27535653</v>
      </c>
      <c r="P38" s="3">
        <v>14678261</v>
      </c>
      <c r="Q38" s="4">
        <v>15943392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-3842408</v>
      </c>
      <c r="D41" s="50">
        <f t="shared" si="3"/>
        <v>-3228060</v>
      </c>
      <c r="E41" s="50">
        <f t="shared" si="3"/>
        <v>-3444147</v>
      </c>
      <c r="F41" s="50">
        <f>SUM(F37:F40)</f>
        <v>-3133930</v>
      </c>
      <c r="G41" s="50">
        <f>SUM(G37:G40)</f>
        <v>-3272625</v>
      </c>
      <c r="H41" s="50">
        <f>SUM(H37:H40)</f>
        <v>-3153495</v>
      </c>
      <c r="I41" s="50">
        <f>SUM(I37:I40)</f>
        <v>-3200234</v>
      </c>
      <c r="J41" s="50">
        <f t="shared" si="3"/>
        <v>-3375234</v>
      </c>
      <c r="K41" s="50">
        <f>SUM(K37:K40)</f>
        <v>-3422734</v>
      </c>
      <c r="L41" s="50">
        <f>SUM(L37:L40)</f>
        <v>-3555234</v>
      </c>
      <c r="M41" s="50">
        <f>SUM(M37:M40)</f>
        <v>-3472734</v>
      </c>
      <c r="N41" s="51">
        <f t="shared" si="3"/>
        <v>-3342984</v>
      </c>
      <c r="O41" s="52">
        <f t="shared" si="3"/>
        <v>-40443819</v>
      </c>
      <c r="P41" s="50">
        <f t="shared" si="3"/>
        <v>-56057386</v>
      </c>
      <c r="Q41" s="51">
        <f t="shared" si="3"/>
        <v>-48394641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-3842408</v>
      </c>
      <c r="D43" s="57">
        <f t="shared" si="4"/>
        <v>-3228060</v>
      </c>
      <c r="E43" s="57">
        <f t="shared" si="4"/>
        <v>-3444147</v>
      </c>
      <c r="F43" s="57">
        <f>+F41-F42</f>
        <v>-3133930</v>
      </c>
      <c r="G43" s="57">
        <f>+G41-G42</f>
        <v>-3272625</v>
      </c>
      <c r="H43" s="57">
        <f>+H41-H42</f>
        <v>-3153495</v>
      </c>
      <c r="I43" s="57">
        <f>+I41-I42</f>
        <v>-3200234</v>
      </c>
      <c r="J43" s="57">
        <f t="shared" si="4"/>
        <v>-3375234</v>
      </c>
      <c r="K43" s="57">
        <f>+K41-K42</f>
        <v>-3422734</v>
      </c>
      <c r="L43" s="57">
        <f>+L41-L42</f>
        <v>-3555234</v>
      </c>
      <c r="M43" s="57">
        <f>+M41-M42</f>
        <v>-3472734</v>
      </c>
      <c r="N43" s="58">
        <f t="shared" si="4"/>
        <v>-3342984</v>
      </c>
      <c r="O43" s="59">
        <f t="shared" si="4"/>
        <v>-40443819</v>
      </c>
      <c r="P43" s="57">
        <f t="shared" si="4"/>
        <v>-56057386</v>
      </c>
      <c r="Q43" s="58">
        <f t="shared" si="4"/>
        <v>-48394641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-3842408</v>
      </c>
      <c r="D45" s="50">
        <f t="shared" si="5"/>
        <v>-3228060</v>
      </c>
      <c r="E45" s="50">
        <f t="shared" si="5"/>
        <v>-3444147</v>
      </c>
      <c r="F45" s="50">
        <f>SUM(F43:F44)</f>
        <v>-3133930</v>
      </c>
      <c r="G45" s="50">
        <f>SUM(G43:G44)</f>
        <v>-3272625</v>
      </c>
      <c r="H45" s="50">
        <f>SUM(H43:H44)</f>
        <v>-3153495</v>
      </c>
      <c r="I45" s="50">
        <f>SUM(I43:I44)</f>
        <v>-3200234</v>
      </c>
      <c r="J45" s="50">
        <f t="shared" si="5"/>
        <v>-3375234</v>
      </c>
      <c r="K45" s="50">
        <f>SUM(K43:K44)</f>
        <v>-3422734</v>
      </c>
      <c r="L45" s="50">
        <f>SUM(L43:L44)</f>
        <v>-3555234</v>
      </c>
      <c r="M45" s="50">
        <f>SUM(M43:M44)</f>
        <v>-3472734</v>
      </c>
      <c r="N45" s="51">
        <f t="shared" si="5"/>
        <v>-3342984</v>
      </c>
      <c r="O45" s="52">
        <f t="shared" si="5"/>
        <v>-40443819</v>
      </c>
      <c r="P45" s="50">
        <f t="shared" si="5"/>
        <v>-56057386</v>
      </c>
      <c r="Q45" s="51">
        <f t="shared" si="5"/>
        <v>-48394641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-3842408</v>
      </c>
      <c r="D47" s="63">
        <f t="shared" si="6"/>
        <v>-3228060</v>
      </c>
      <c r="E47" s="63">
        <f t="shared" si="6"/>
        <v>-3444147</v>
      </c>
      <c r="F47" s="63">
        <f>SUM(F45:F46)</f>
        <v>-3133930</v>
      </c>
      <c r="G47" s="63">
        <f>SUM(G45:G46)</f>
        <v>-3272625</v>
      </c>
      <c r="H47" s="63">
        <f>SUM(H45:H46)</f>
        <v>-3153495</v>
      </c>
      <c r="I47" s="63">
        <f>SUM(I45:I46)</f>
        <v>-3200234</v>
      </c>
      <c r="J47" s="63">
        <f t="shared" si="6"/>
        <v>-3375234</v>
      </c>
      <c r="K47" s="63">
        <f>SUM(K45:K46)</f>
        <v>-3422734</v>
      </c>
      <c r="L47" s="63">
        <f>SUM(L45:L46)</f>
        <v>-3555234</v>
      </c>
      <c r="M47" s="63">
        <f>SUM(M45:M46)</f>
        <v>-3472734</v>
      </c>
      <c r="N47" s="64">
        <f t="shared" si="6"/>
        <v>-3342984</v>
      </c>
      <c r="O47" s="65">
        <f t="shared" si="6"/>
        <v>-40443819</v>
      </c>
      <c r="P47" s="63">
        <f t="shared" si="6"/>
        <v>-56057386</v>
      </c>
      <c r="Q47" s="66">
        <f t="shared" si="6"/>
        <v>-48394641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865754</v>
      </c>
      <c r="D5" s="3">
        <v>865754</v>
      </c>
      <c r="E5" s="3">
        <v>865754</v>
      </c>
      <c r="F5" s="3">
        <v>865754</v>
      </c>
      <c r="G5" s="3">
        <v>865754</v>
      </c>
      <c r="H5" s="3">
        <v>865754</v>
      </c>
      <c r="I5" s="3">
        <v>865754</v>
      </c>
      <c r="J5" s="3">
        <v>865754</v>
      </c>
      <c r="K5" s="3">
        <v>865754</v>
      </c>
      <c r="L5" s="3">
        <v>865754</v>
      </c>
      <c r="M5" s="3">
        <v>865754</v>
      </c>
      <c r="N5" s="4">
        <v>865755</v>
      </c>
      <c r="O5" s="5">
        <v>10389049</v>
      </c>
      <c r="P5" s="3">
        <v>10950058</v>
      </c>
      <c r="Q5" s="4">
        <v>11541361</v>
      </c>
    </row>
    <row r="6" spans="1:17" ht="13.5">
      <c r="A6" s="19" t="s">
        <v>24</v>
      </c>
      <c r="B6" s="20"/>
      <c r="C6" s="3">
        <v>806108</v>
      </c>
      <c r="D6" s="3">
        <v>806108</v>
      </c>
      <c r="E6" s="3">
        <v>806108</v>
      </c>
      <c r="F6" s="3">
        <v>806108</v>
      </c>
      <c r="G6" s="3">
        <v>806108</v>
      </c>
      <c r="H6" s="3">
        <v>806108</v>
      </c>
      <c r="I6" s="3">
        <v>806108</v>
      </c>
      <c r="J6" s="3">
        <v>806108</v>
      </c>
      <c r="K6" s="3">
        <v>806108</v>
      </c>
      <c r="L6" s="3">
        <v>806108</v>
      </c>
      <c r="M6" s="3">
        <v>806108</v>
      </c>
      <c r="N6" s="4">
        <v>806106</v>
      </c>
      <c r="O6" s="6">
        <v>9673294</v>
      </c>
      <c r="P6" s="3">
        <v>10195651</v>
      </c>
      <c r="Q6" s="4">
        <v>10746216</v>
      </c>
    </row>
    <row r="7" spans="1:17" ht="13.5">
      <c r="A7" s="21" t="s">
        <v>25</v>
      </c>
      <c r="B7" s="20"/>
      <c r="C7" s="3">
        <v>365508</v>
      </c>
      <c r="D7" s="3">
        <v>365508</v>
      </c>
      <c r="E7" s="3">
        <v>365508</v>
      </c>
      <c r="F7" s="3">
        <v>365508</v>
      </c>
      <c r="G7" s="3">
        <v>365508</v>
      </c>
      <c r="H7" s="3">
        <v>365508</v>
      </c>
      <c r="I7" s="3">
        <v>365508</v>
      </c>
      <c r="J7" s="3">
        <v>365508</v>
      </c>
      <c r="K7" s="3">
        <v>365508</v>
      </c>
      <c r="L7" s="3">
        <v>365508</v>
      </c>
      <c r="M7" s="3">
        <v>365508</v>
      </c>
      <c r="N7" s="4">
        <v>365504</v>
      </c>
      <c r="O7" s="6">
        <v>4386092</v>
      </c>
      <c r="P7" s="3">
        <v>4622942</v>
      </c>
      <c r="Q7" s="4">
        <v>4872581</v>
      </c>
    </row>
    <row r="8" spans="1:17" ht="13.5">
      <c r="A8" s="21" t="s">
        <v>26</v>
      </c>
      <c r="B8" s="20"/>
      <c r="C8" s="3">
        <v>151413</v>
      </c>
      <c r="D8" s="3">
        <v>151413</v>
      </c>
      <c r="E8" s="3">
        <v>151413</v>
      </c>
      <c r="F8" s="3">
        <v>151413</v>
      </c>
      <c r="G8" s="3">
        <v>151413</v>
      </c>
      <c r="H8" s="3">
        <v>151413</v>
      </c>
      <c r="I8" s="3">
        <v>151413</v>
      </c>
      <c r="J8" s="3">
        <v>151413</v>
      </c>
      <c r="K8" s="3">
        <v>151413</v>
      </c>
      <c r="L8" s="3">
        <v>151413</v>
      </c>
      <c r="M8" s="3">
        <v>151413</v>
      </c>
      <c r="N8" s="4">
        <v>151407</v>
      </c>
      <c r="O8" s="6">
        <v>1816950</v>
      </c>
      <c r="P8" s="3">
        <v>1915065</v>
      </c>
      <c r="Q8" s="4">
        <v>2018479</v>
      </c>
    </row>
    <row r="9" spans="1:17" ht="13.5">
      <c r="A9" s="21" t="s">
        <v>27</v>
      </c>
      <c r="B9" s="20"/>
      <c r="C9" s="22">
        <v>147019</v>
      </c>
      <c r="D9" s="22">
        <v>147019</v>
      </c>
      <c r="E9" s="22">
        <v>147019</v>
      </c>
      <c r="F9" s="22">
        <v>147019</v>
      </c>
      <c r="G9" s="22">
        <v>147019</v>
      </c>
      <c r="H9" s="22">
        <v>147019</v>
      </c>
      <c r="I9" s="22">
        <v>147019</v>
      </c>
      <c r="J9" s="22">
        <v>147019</v>
      </c>
      <c r="K9" s="22">
        <v>147019</v>
      </c>
      <c r="L9" s="22">
        <v>147019</v>
      </c>
      <c r="M9" s="22">
        <v>147019</v>
      </c>
      <c r="N9" s="23">
        <v>147029</v>
      </c>
      <c r="O9" s="24">
        <v>1764238</v>
      </c>
      <c r="P9" s="22">
        <v>1859507</v>
      </c>
      <c r="Q9" s="23">
        <v>1959920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15830</v>
      </c>
      <c r="D11" s="3">
        <v>15830</v>
      </c>
      <c r="E11" s="3">
        <v>15830</v>
      </c>
      <c r="F11" s="3">
        <v>15830</v>
      </c>
      <c r="G11" s="3">
        <v>15830</v>
      </c>
      <c r="H11" s="3">
        <v>15830</v>
      </c>
      <c r="I11" s="3">
        <v>15830</v>
      </c>
      <c r="J11" s="3">
        <v>15830</v>
      </c>
      <c r="K11" s="3">
        <v>15830</v>
      </c>
      <c r="L11" s="3">
        <v>15830</v>
      </c>
      <c r="M11" s="3">
        <v>15830</v>
      </c>
      <c r="N11" s="4">
        <v>15829</v>
      </c>
      <c r="O11" s="6">
        <v>189959</v>
      </c>
      <c r="P11" s="3">
        <v>200216</v>
      </c>
      <c r="Q11" s="4">
        <v>211027</v>
      </c>
    </row>
    <row r="12" spans="1:17" ht="13.5">
      <c r="A12" s="19" t="s">
        <v>29</v>
      </c>
      <c r="B12" s="25"/>
      <c r="C12" s="3">
        <v>970</v>
      </c>
      <c r="D12" s="3">
        <v>970</v>
      </c>
      <c r="E12" s="3">
        <v>970</v>
      </c>
      <c r="F12" s="3">
        <v>970</v>
      </c>
      <c r="G12" s="3">
        <v>970</v>
      </c>
      <c r="H12" s="3">
        <v>970</v>
      </c>
      <c r="I12" s="3">
        <v>970</v>
      </c>
      <c r="J12" s="3">
        <v>970</v>
      </c>
      <c r="K12" s="3">
        <v>970</v>
      </c>
      <c r="L12" s="3">
        <v>970</v>
      </c>
      <c r="M12" s="3">
        <v>970</v>
      </c>
      <c r="N12" s="4">
        <v>972</v>
      </c>
      <c r="O12" s="6">
        <v>11642</v>
      </c>
      <c r="P12" s="3">
        <v>12271</v>
      </c>
      <c r="Q12" s="4">
        <v>12934</v>
      </c>
    </row>
    <row r="13" spans="1:17" ht="13.5">
      <c r="A13" s="19" t="s">
        <v>30</v>
      </c>
      <c r="B13" s="25"/>
      <c r="C13" s="3">
        <v>358860</v>
      </c>
      <c r="D13" s="3">
        <v>358860</v>
      </c>
      <c r="E13" s="3">
        <v>358860</v>
      </c>
      <c r="F13" s="3">
        <v>358860</v>
      </c>
      <c r="G13" s="3">
        <v>358860</v>
      </c>
      <c r="H13" s="3">
        <v>358860</v>
      </c>
      <c r="I13" s="3">
        <v>358860</v>
      </c>
      <c r="J13" s="3">
        <v>358860</v>
      </c>
      <c r="K13" s="3">
        <v>358860</v>
      </c>
      <c r="L13" s="3">
        <v>358860</v>
      </c>
      <c r="M13" s="3">
        <v>358860</v>
      </c>
      <c r="N13" s="4">
        <v>358865</v>
      </c>
      <c r="O13" s="6">
        <v>4306325</v>
      </c>
      <c r="P13" s="3">
        <v>4538866</v>
      </c>
      <c r="Q13" s="4">
        <v>4783965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166</v>
      </c>
      <c r="D15" s="3">
        <v>166</v>
      </c>
      <c r="E15" s="3">
        <v>166</v>
      </c>
      <c r="F15" s="3">
        <v>166</v>
      </c>
      <c r="G15" s="3">
        <v>166</v>
      </c>
      <c r="H15" s="3">
        <v>166</v>
      </c>
      <c r="I15" s="3">
        <v>166</v>
      </c>
      <c r="J15" s="3">
        <v>166</v>
      </c>
      <c r="K15" s="3">
        <v>166</v>
      </c>
      <c r="L15" s="3">
        <v>166</v>
      </c>
      <c r="M15" s="3">
        <v>166</v>
      </c>
      <c r="N15" s="4">
        <v>171</v>
      </c>
      <c r="O15" s="6">
        <v>1997</v>
      </c>
      <c r="P15" s="3">
        <v>2105</v>
      </c>
      <c r="Q15" s="4">
        <v>2219</v>
      </c>
    </row>
    <row r="16" spans="1:17" ht="13.5">
      <c r="A16" s="19" t="s">
        <v>33</v>
      </c>
      <c r="B16" s="25"/>
      <c r="C16" s="3">
        <v>128</v>
      </c>
      <c r="D16" s="3">
        <v>128</v>
      </c>
      <c r="E16" s="3">
        <v>128</v>
      </c>
      <c r="F16" s="3">
        <v>128</v>
      </c>
      <c r="G16" s="3">
        <v>128</v>
      </c>
      <c r="H16" s="3">
        <v>128</v>
      </c>
      <c r="I16" s="3">
        <v>128</v>
      </c>
      <c r="J16" s="3">
        <v>128</v>
      </c>
      <c r="K16" s="3">
        <v>128</v>
      </c>
      <c r="L16" s="3">
        <v>128</v>
      </c>
      <c r="M16" s="3">
        <v>128</v>
      </c>
      <c r="N16" s="4">
        <v>123</v>
      </c>
      <c r="O16" s="6">
        <v>1531</v>
      </c>
      <c r="P16" s="3">
        <v>1614</v>
      </c>
      <c r="Q16" s="4">
        <v>1701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2273583</v>
      </c>
      <c r="D18" s="3">
        <v>2273583</v>
      </c>
      <c r="E18" s="3">
        <v>2273583</v>
      </c>
      <c r="F18" s="3">
        <v>2273583</v>
      </c>
      <c r="G18" s="3">
        <v>2273583</v>
      </c>
      <c r="H18" s="3">
        <v>2273583</v>
      </c>
      <c r="I18" s="3">
        <v>2273583</v>
      </c>
      <c r="J18" s="3">
        <v>2273583</v>
      </c>
      <c r="K18" s="3">
        <v>2273583</v>
      </c>
      <c r="L18" s="3">
        <v>2273583</v>
      </c>
      <c r="M18" s="3">
        <v>2273583</v>
      </c>
      <c r="N18" s="4">
        <v>2273587</v>
      </c>
      <c r="O18" s="6">
        <v>27283000</v>
      </c>
      <c r="P18" s="3">
        <v>28278000</v>
      </c>
      <c r="Q18" s="4">
        <v>30120000</v>
      </c>
    </row>
    <row r="19" spans="1:17" ht="13.5">
      <c r="A19" s="19" t="s">
        <v>36</v>
      </c>
      <c r="B19" s="25"/>
      <c r="C19" s="22">
        <v>173151</v>
      </c>
      <c r="D19" s="22">
        <v>173151</v>
      </c>
      <c r="E19" s="22">
        <v>173151</v>
      </c>
      <c r="F19" s="22">
        <v>173151</v>
      </c>
      <c r="G19" s="22">
        <v>173151</v>
      </c>
      <c r="H19" s="22">
        <v>173151</v>
      </c>
      <c r="I19" s="22">
        <v>173151</v>
      </c>
      <c r="J19" s="22">
        <v>173151</v>
      </c>
      <c r="K19" s="22">
        <v>173151</v>
      </c>
      <c r="L19" s="22">
        <v>173151</v>
      </c>
      <c r="M19" s="22">
        <v>173151</v>
      </c>
      <c r="N19" s="23">
        <v>173147</v>
      </c>
      <c r="O19" s="24">
        <v>2077808</v>
      </c>
      <c r="P19" s="22">
        <v>2132862</v>
      </c>
      <c r="Q19" s="23">
        <v>2190888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5158490</v>
      </c>
      <c r="D21" s="29">
        <f t="shared" si="0"/>
        <v>5158490</v>
      </c>
      <c r="E21" s="29">
        <f t="shared" si="0"/>
        <v>5158490</v>
      </c>
      <c r="F21" s="29">
        <f>SUM(F5:F20)</f>
        <v>5158490</v>
      </c>
      <c r="G21" s="29">
        <f>SUM(G5:G20)</f>
        <v>5158490</v>
      </c>
      <c r="H21" s="29">
        <f>SUM(H5:H20)</f>
        <v>5158490</v>
      </c>
      <c r="I21" s="29">
        <f>SUM(I5:I20)</f>
        <v>5158490</v>
      </c>
      <c r="J21" s="29">
        <f t="shared" si="0"/>
        <v>5158490</v>
      </c>
      <c r="K21" s="29">
        <f>SUM(K5:K20)</f>
        <v>5158490</v>
      </c>
      <c r="L21" s="29">
        <f>SUM(L5:L20)</f>
        <v>5158490</v>
      </c>
      <c r="M21" s="29">
        <f>SUM(M5:M20)</f>
        <v>5158490</v>
      </c>
      <c r="N21" s="30">
        <f t="shared" si="0"/>
        <v>5158495</v>
      </c>
      <c r="O21" s="31">
        <f t="shared" si="0"/>
        <v>61901885</v>
      </c>
      <c r="P21" s="29">
        <f t="shared" si="0"/>
        <v>64709157</v>
      </c>
      <c r="Q21" s="32">
        <f t="shared" si="0"/>
        <v>68461291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2110814</v>
      </c>
      <c r="D24" s="3">
        <v>2110814</v>
      </c>
      <c r="E24" s="3">
        <v>2110814</v>
      </c>
      <c r="F24" s="3">
        <v>2110814</v>
      </c>
      <c r="G24" s="3">
        <v>2110814</v>
      </c>
      <c r="H24" s="3">
        <v>2110814</v>
      </c>
      <c r="I24" s="3">
        <v>2110814</v>
      </c>
      <c r="J24" s="3">
        <v>2110814</v>
      </c>
      <c r="K24" s="3">
        <v>2110814</v>
      </c>
      <c r="L24" s="3">
        <v>2110814</v>
      </c>
      <c r="M24" s="3">
        <v>2110814</v>
      </c>
      <c r="N24" s="36">
        <v>2110794</v>
      </c>
      <c r="O24" s="6">
        <v>25329748</v>
      </c>
      <c r="P24" s="3">
        <v>27014174</v>
      </c>
      <c r="Q24" s="4">
        <v>28810618</v>
      </c>
    </row>
    <row r="25" spans="1:17" ht="13.5">
      <c r="A25" s="21" t="s">
        <v>41</v>
      </c>
      <c r="B25" s="20"/>
      <c r="C25" s="3">
        <v>230455</v>
      </c>
      <c r="D25" s="3">
        <v>230455</v>
      </c>
      <c r="E25" s="3">
        <v>230455</v>
      </c>
      <c r="F25" s="3">
        <v>230455</v>
      </c>
      <c r="G25" s="3">
        <v>230455</v>
      </c>
      <c r="H25" s="3">
        <v>230455</v>
      </c>
      <c r="I25" s="3">
        <v>230455</v>
      </c>
      <c r="J25" s="3">
        <v>230455</v>
      </c>
      <c r="K25" s="3">
        <v>230455</v>
      </c>
      <c r="L25" s="3">
        <v>230455</v>
      </c>
      <c r="M25" s="3">
        <v>230455</v>
      </c>
      <c r="N25" s="4">
        <v>230459</v>
      </c>
      <c r="O25" s="6">
        <v>2765464</v>
      </c>
      <c r="P25" s="3">
        <v>2949368</v>
      </c>
      <c r="Q25" s="4">
        <v>3145500</v>
      </c>
    </row>
    <row r="26" spans="1:17" ht="13.5">
      <c r="A26" s="21" t="s">
        <v>42</v>
      </c>
      <c r="B26" s="20"/>
      <c r="C26" s="3">
        <v>677623</v>
      </c>
      <c r="D26" s="3">
        <v>677623</v>
      </c>
      <c r="E26" s="3">
        <v>677623</v>
      </c>
      <c r="F26" s="3">
        <v>677623</v>
      </c>
      <c r="G26" s="3">
        <v>677623</v>
      </c>
      <c r="H26" s="3">
        <v>677623</v>
      </c>
      <c r="I26" s="3">
        <v>677623</v>
      </c>
      <c r="J26" s="3">
        <v>677623</v>
      </c>
      <c r="K26" s="3">
        <v>677623</v>
      </c>
      <c r="L26" s="3">
        <v>677623</v>
      </c>
      <c r="M26" s="3">
        <v>677623</v>
      </c>
      <c r="N26" s="4">
        <v>677622</v>
      </c>
      <c r="O26" s="6">
        <v>8131475</v>
      </c>
      <c r="P26" s="3">
        <v>8570576</v>
      </c>
      <c r="Q26" s="4">
        <v>9033387</v>
      </c>
    </row>
    <row r="27" spans="1:17" ht="13.5">
      <c r="A27" s="21" t="s">
        <v>43</v>
      </c>
      <c r="B27" s="20"/>
      <c r="C27" s="3">
        <v>1404961</v>
      </c>
      <c r="D27" s="3">
        <v>1404961</v>
      </c>
      <c r="E27" s="3">
        <v>1404961</v>
      </c>
      <c r="F27" s="3">
        <v>1404961</v>
      </c>
      <c r="G27" s="3">
        <v>1404961</v>
      </c>
      <c r="H27" s="3">
        <v>1404961</v>
      </c>
      <c r="I27" s="3">
        <v>1404961</v>
      </c>
      <c r="J27" s="3">
        <v>1404961</v>
      </c>
      <c r="K27" s="3">
        <v>1404961</v>
      </c>
      <c r="L27" s="3">
        <v>1404961</v>
      </c>
      <c r="M27" s="3">
        <v>1404961</v>
      </c>
      <c r="N27" s="36">
        <v>1404962</v>
      </c>
      <c r="O27" s="6">
        <v>16859533</v>
      </c>
      <c r="P27" s="3">
        <v>15604996</v>
      </c>
      <c r="Q27" s="4">
        <v>15595400</v>
      </c>
    </row>
    <row r="28" spans="1:17" ht="13.5">
      <c r="A28" s="21" t="s">
        <v>44</v>
      </c>
      <c r="B28" s="20"/>
      <c r="C28" s="3">
        <v>121240</v>
      </c>
      <c r="D28" s="3">
        <v>121240</v>
      </c>
      <c r="E28" s="3">
        <v>121240</v>
      </c>
      <c r="F28" s="3">
        <v>121240</v>
      </c>
      <c r="G28" s="3">
        <v>121240</v>
      </c>
      <c r="H28" s="3">
        <v>121240</v>
      </c>
      <c r="I28" s="3">
        <v>121240</v>
      </c>
      <c r="J28" s="3">
        <v>121240</v>
      </c>
      <c r="K28" s="3">
        <v>121240</v>
      </c>
      <c r="L28" s="3">
        <v>121240</v>
      </c>
      <c r="M28" s="3">
        <v>121240</v>
      </c>
      <c r="N28" s="4">
        <v>121236</v>
      </c>
      <c r="O28" s="6">
        <v>1454876</v>
      </c>
      <c r="P28" s="3">
        <v>1551468</v>
      </c>
      <c r="Q28" s="4">
        <v>1655565</v>
      </c>
    </row>
    <row r="29" spans="1:17" ht="13.5">
      <c r="A29" s="21" t="s">
        <v>45</v>
      </c>
      <c r="B29" s="20"/>
      <c r="C29" s="3">
        <v>1002698</v>
      </c>
      <c r="D29" s="3">
        <v>1002698</v>
      </c>
      <c r="E29" s="3">
        <v>1002698</v>
      </c>
      <c r="F29" s="3">
        <v>1002698</v>
      </c>
      <c r="G29" s="3">
        <v>1002698</v>
      </c>
      <c r="H29" s="3">
        <v>1002698</v>
      </c>
      <c r="I29" s="3">
        <v>1002698</v>
      </c>
      <c r="J29" s="3">
        <v>1002698</v>
      </c>
      <c r="K29" s="3">
        <v>1002698</v>
      </c>
      <c r="L29" s="3">
        <v>1002698</v>
      </c>
      <c r="M29" s="3">
        <v>1002698</v>
      </c>
      <c r="N29" s="36">
        <v>1002704</v>
      </c>
      <c r="O29" s="6">
        <v>12032382</v>
      </c>
      <c r="P29" s="3">
        <v>13013918</v>
      </c>
      <c r="Q29" s="4">
        <v>13712374</v>
      </c>
    </row>
    <row r="30" spans="1:17" ht="13.5">
      <c r="A30" s="21" t="s">
        <v>46</v>
      </c>
      <c r="B30" s="20"/>
      <c r="C30" s="3">
        <v>175559</v>
      </c>
      <c r="D30" s="3">
        <v>175559</v>
      </c>
      <c r="E30" s="3">
        <v>175559</v>
      </c>
      <c r="F30" s="3">
        <v>175559</v>
      </c>
      <c r="G30" s="3">
        <v>175559</v>
      </c>
      <c r="H30" s="3">
        <v>175559</v>
      </c>
      <c r="I30" s="3">
        <v>175559</v>
      </c>
      <c r="J30" s="3">
        <v>175559</v>
      </c>
      <c r="K30" s="3">
        <v>175559</v>
      </c>
      <c r="L30" s="3">
        <v>175559</v>
      </c>
      <c r="M30" s="3">
        <v>175559</v>
      </c>
      <c r="N30" s="4">
        <v>175571</v>
      </c>
      <c r="O30" s="6">
        <v>2106720</v>
      </c>
      <c r="P30" s="3">
        <v>2220483</v>
      </c>
      <c r="Q30" s="4">
        <v>2340389</v>
      </c>
    </row>
    <row r="31" spans="1:17" ht="13.5">
      <c r="A31" s="21" t="s">
        <v>47</v>
      </c>
      <c r="B31" s="20"/>
      <c r="C31" s="3">
        <v>251927</v>
      </c>
      <c r="D31" s="3">
        <v>251927</v>
      </c>
      <c r="E31" s="3">
        <v>251927</v>
      </c>
      <c r="F31" s="3">
        <v>251927</v>
      </c>
      <c r="G31" s="3">
        <v>251927</v>
      </c>
      <c r="H31" s="3">
        <v>251927</v>
      </c>
      <c r="I31" s="3">
        <v>251927</v>
      </c>
      <c r="J31" s="3">
        <v>251927</v>
      </c>
      <c r="K31" s="3">
        <v>251927</v>
      </c>
      <c r="L31" s="3">
        <v>251927</v>
      </c>
      <c r="M31" s="3">
        <v>251927</v>
      </c>
      <c r="N31" s="36">
        <v>251926</v>
      </c>
      <c r="O31" s="6">
        <v>3023123</v>
      </c>
      <c r="P31" s="3">
        <v>3186371</v>
      </c>
      <c r="Q31" s="4">
        <v>3358434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669513</v>
      </c>
      <c r="D33" s="3">
        <v>669513</v>
      </c>
      <c r="E33" s="3">
        <v>669513</v>
      </c>
      <c r="F33" s="3">
        <v>669513</v>
      </c>
      <c r="G33" s="3">
        <v>669513</v>
      </c>
      <c r="H33" s="3">
        <v>669513</v>
      </c>
      <c r="I33" s="3">
        <v>669513</v>
      </c>
      <c r="J33" s="3">
        <v>669513</v>
      </c>
      <c r="K33" s="3">
        <v>669513</v>
      </c>
      <c r="L33" s="3">
        <v>669513</v>
      </c>
      <c r="M33" s="3">
        <v>669513</v>
      </c>
      <c r="N33" s="4">
        <v>669509</v>
      </c>
      <c r="O33" s="6">
        <v>8034152</v>
      </c>
      <c r="P33" s="3">
        <v>8467997</v>
      </c>
      <c r="Q33" s="4">
        <v>8925268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6644790</v>
      </c>
      <c r="D35" s="29">
        <f t="shared" si="1"/>
        <v>6644790</v>
      </c>
      <c r="E35" s="29">
        <f t="shared" si="1"/>
        <v>6644790</v>
      </c>
      <c r="F35" s="29">
        <f>SUM(F24:F34)</f>
        <v>6644790</v>
      </c>
      <c r="G35" s="29">
        <f>SUM(G24:G34)</f>
        <v>6644790</v>
      </c>
      <c r="H35" s="29">
        <f>SUM(H24:H34)</f>
        <v>6644790</v>
      </c>
      <c r="I35" s="29">
        <f>SUM(I24:I34)</f>
        <v>6644790</v>
      </c>
      <c r="J35" s="29">
        <f t="shared" si="1"/>
        <v>6644790</v>
      </c>
      <c r="K35" s="29">
        <f>SUM(K24:K34)</f>
        <v>6644790</v>
      </c>
      <c r="L35" s="29">
        <f>SUM(L24:L34)</f>
        <v>6644790</v>
      </c>
      <c r="M35" s="29">
        <f>SUM(M24:M34)</f>
        <v>6644790</v>
      </c>
      <c r="N35" s="32">
        <f t="shared" si="1"/>
        <v>6644783</v>
      </c>
      <c r="O35" s="31">
        <f t="shared" si="1"/>
        <v>79737473</v>
      </c>
      <c r="P35" s="29">
        <f t="shared" si="1"/>
        <v>82579351</v>
      </c>
      <c r="Q35" s="32">
        <f t="shared" si="1"/>
        <v>86576935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-1486300</v>
      </c>
      <c r="D37" s="42">
        <f t="shared" si="2"/>
        <v>-1486300</v>
      </c>
      <c r="E37" s="42">
        <f t="shared" si="2"/>
        <v>-1486300</v>
      </c>
      <c r="F37" s="42">
        <f>+F21-F35</f>
        <v>-1486300</v>
      </c>
      <c r="G37" s="42">
        <f>+G21-G35</f>
        <v>-1486300</v>
      </c>
      <c r="H37" s="42">
        <f>+H21-H35</f>
        <v>-1486300</v>
      </c>
      <c r="I37" s="42">
        <f>+I21-I35</f>
        <v>-1486300</v>
      </c>
      <c r="J37" s="42">
        <f t="shared" si="2"/>
        <v>-1486300</v>
      </c>
      <c r="K37" s="42">
        <f>+K21-K35</f>
        <v>-1486300</v>
      </c>
      <c r="L37" s="42">
        <f>+L21-L35</f>
        <v>-1486300</v>
      </c>
      <c r="M37" s="42">
        <f>+M21-M35</f>
        <v>-1486300</v>
      </c>
      <c r="N37" s="43">
        <f t="shared" si="2"/>
        <v>-1486288</v>
      </c>
      <c r="O37" s="44">
        <f t="shared" si="2"/>
        <v>-17835588</v>
      </c>
      <c r="P37" s="42">
        <f t="shared" si="2"/>
        <v>-17870194</v>
      </c>
      <c r="Q37" s="43">
        <f t="shared" si="2"/>
        <v>-18115644</v>
      </c>
    </row>
    <row r="38" spans="1:17" ht="21" customHeight="1">
      <c r="A38" s="45" t="s">
        <v>52</v>
      </c>
      <c r="B38" s="25"/>
      <c r="C38" s="3">
        <v>629417</v>
      </c>
      <c r="D38" s="3">
        <v>629417</v>
      </c>
      <c r="E38" s="3">
        <v>629417</v>
      </c>
      <c r="F38" s="3">
        <v>629417</v>
      </c>
      <c r="G38" s="3">
        <v>629417</v>
      </c>
      <c r="H38" s="3">
        <v>629417</v>
      </c>
      <c r="I38" s="3">
        <v>629417</v>
      </c>
      <c r="J38" s="3">
        <v>629417</v>
      </c>
      <c r="K38" s="3">
        <v>629417</v>
      </c>
      <c r="L38" s="3">
        <v>629417</v>
      </c>
      <c r="M38" s="3">
        <v>629417</v>
      </c>
      <c r="N38" s="4">
        <v>629413</v>
      </c>
      <c r="O38" s="6">
        <v>7553000</v>
      </c>
      <c r="P38" s="3">
        <v>9627000</v>
      </c>
      <c r="Q38" s="4">
        <v>9954000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-856883</v>
      </c>
      <c r="D41" s="50">
        <f t="shared" si="3"/>
        <v>-856883</v>
      </c>
      <c r="E41" s="50">
        <f t="shared" si="3"/>
        <v>-856883</v>
      </c>
      <c r="F41" s="50">
        <f>SUM(F37:F40)</f>
        <v>-856883</v>
      </c>
      <c r="G41" s="50">
        <f>SUM(G37:G40)</f>
        <v>-856883</v>
      </c>
      <c r="H41" s="50">
        <f>SUM(H37:H40)</f>
        <v>-856883</v>
      </c>
      <c r="I41" s="50">
        <f>SUM(I37:I40)</f>
        <v>-856883</v>
      </c>
      <c r="J41" s="50">
        <f t="shared" si="3"/>
        <v>-856883</v>
      </c>
      <c r="K41" s="50">
        <f>SUM(K37:K40)</f>
        <v>-856883</v>
      </c>
      <c r="L41" s="50">
        <f>SUM(L37:L40)</f>
        <v>-856883</v>
      </c>
      <c r="M41" s="50">
        <f>SUM(M37:M40)</f>
        <v>-856883</v>
      </c>
      <c r="N41" s="51">
        <f t="shared" si="3"/>
        <v>-856875</v>
      </c>
      <c r="O41" s="52">
        <f t="shared" si="3"/>
        <v>-10282588</v>
      </c>
      <c r="P41" s="50">
        <f t="shared" si="3"/>
        <v>-8243194</v>
      </c>
      <c r="Q41" s="51">
        <f t="shared" si="3"/>
        <v>-8161644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-856883</v>
      </c>
      <c r="D43" s="57">
        <f t="shared" si="4"/>
        <v>-856883</v>
      </c>
      <c r="E43" s="57">
        <f t="shared" si="4"/>
        <v>-856883</v>
      </c>
      <c r="F43" s="57">
        <f>+F41-F42</f>
        <v>-856883</v>
      </c>
      <c r="G43" s="57">
        <f>+G41-G42</f>
        <v>-856883</v>
      </c>
      <c r="H43" s="57">
        <f>+H41-H42</f>
        <v>-856883</v>
      </c>
      <c r="I43" s="57">
        <f>+I41-I42</f>
        <v>-856883</v>
      </c>
      <c r="J43" s="57">
        <f t="shared" si="4"/>
        <v>-856883</v>
      </c>
      <c r="K43" s="57">
        <f>+K41-K42</f>
        <v>-856883</v>
      </c>
      <c r="L43" s="57">
        <f>+L41-L42</f>
        <v>-856883</v>
      </c>
      <c r="M43" s="57">
        <f>+M41-M42</f>
        <v>-856883</v>
      </c>
      <c r="N43" s="58">
        <f t="shared" si="4"/>
        <v>-856875</v>
      </c>
      <c r="O43" s="59">
        <f t="shared" si="4"/>
        <v>-10282588</v>
      </c>
      <c r="P43" s="57">
        <f t="shared" si="4"/>
        <v>-8243194</v>
      </c>
      <c r="Q43" s="58">
        <f t="shared" si="4"/>
        <v>-8161644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-856883</v>
      </c>
      <c r="D45" s="50">
        <f t="shared" si="5"/>
        <v>-856883</v>
      </c>
      <c r="E45" s="50">
        <f t="shared" si="5"/>
        <v>-856883</v>
      </c>
      <c r="F45" s="50">
        <f>SUM(F43:F44)</f>
        <v>-856883</v>
      </c>
      <c r="G45" s="50">
        <f>SUM(G43:G44)</f>
        <v>-856883</v>
      </c>
      <c r="H45" s="50">
        <f>SUM(H43:H44)</f>
        <v>-856883</v>
      </c>
      <c r="I45" s="50">
        <f>SUM(I43:I44)</f>
        <v>-856883</v>
      </c>
      <c r="J45" s="50">
        <f t="shared" si="5"/>
        <v>-856883</v>
      </c>
      <c r="K45" s="50">
        <f>SUM(K43:K44)</f>
        <v>-856883</v>
      </c>
      <c r="L45" s="50">
        <f>SUM(L43:L44)</f>
        <v>-856883</v>
      </c>
      <c r="M45" s="50">
        <f>SUM(M43:M44)</f>
        <v>-856883</v>
      </c>
      <c r="N45" s="51">
        <f t="shared" si="5"/>
        <v>-856875</v>
      </c>
      <c r="O45" s="52">
        <f t="shared" si="5"/>
        <v>-10282588</v>
      </c>
      <c r="P45" s="50">
        <f t="shared" si="5"/>
        <v>-8243194</v>
      </c>
      <c r="Q45" s="51">
        <f t="shared" si="5"/>
        <v>-8161644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-856883</v>
      </c>
      <c r="D47" s="63">
        <f t="shared" si="6"/>
        <v>-856883</v>
      </c>
      <c r="E47" s="63">
        <f t="shared" si="6"/>
        <v>-856883</v>
      </c>
      <c r="F47" s="63">
        <f>SUM(F45:F46)</f>
        <v>-856883</v>
      </c>
      <c r="G47" s="63">
        <f>SUM(G45:G46)</f>
        <v>-856883</v>
      </c>
      <c r="H47" s="63">
        <f>SUM(H45:H46)</f>
        <v>-856883</v>
      </c>
      <c r="I47" s="63">
        <f>SUM(I45:I46)</f>
        <v>-856883</v>
      </c>
      <c r="J47" s="63">
        <f t="shared" si="6"/>
        <v>-856883</v>
      </c>
      <c r="K47" s="63">
        <f>SUM(K45:K46)</f>
        <v>-856883</v>
      </c>
      <c r="L47" s="63">
        <f>SUM(L45:L46)</f>
        <v>-856883</v>
      </c>
      <c r="M47" s="63">
        <f>SUM(M45:M46)</f>
        <v>-856883</v>
      </c>
      <c r="N47" s="64">
        <f t="shared" si="6"/>
        <v>-856875</v>
      </c>
      <c r="O47" s="65">
        <f t="shared" si="6"/>
        <v>-10282588</v>
      </c>
      <c r="P47" s="63">
        <f t="shared" si="6"/>
        <v>-8243194</v>
      </c>
      <c r="Q47" s="66">
        <f t="shared" si="6"/>
        <v>-8161644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1330552</v>
      </c>
      <c r="D5" s="3">
        <v>1330552</v>
      </c>
      <c r="E5" s="3">
        <v>1330552</v>
      </c>
      <c r="F5" s="3">
        <v>1330552</v>
      </c>
      <c r="G5" s="3">
        <v>1330552</v>
      </c>
      <c r="H5" s="3">
        <v>1330552</v>
      </c>
      <c r="I5" s="3">
        <v>1330552</v>
      </c>
      <c r="J5" s="3">
        <v>1330552</v>
      </c>
      <c r="K5" s="3">
        <v>1330552</v>
      </c>
      <c r="L5" s="3">
        <v>1330552</v>
      </c>
      <c r="M5" s="3">
        <v>1330552</v>
      </c>
      <c r="N5" s="4">
        <v>1330560</v>
      </c>
      <c r="O5" s="5">
        <v>15966632</v>
      </c>
      <c r="P5" s="3">
        <v>16828830</v>
      </c>
      <c r="Q5" s="4">
        <v>17737587</v>
      </c>
    </row>
    <row r="6" spans="1:17" ht="13.5">
      <c r="A6" s="19" t="s">
        <v>24</v>
      </c>
      <c r="B6" s="20"/>
      <c r="C6" s="3">
        <v>2600729</v>
      </c>
      <c r="D6" s="3">
        <v>2600729</v>
      </c>
      <c r="E6" s="3">
        <v>2600729</v>
      </c>
      <c r="F6" s="3">
        <v>2600729</v>
      </c>
      <c r="G6" s="3">
        <v>2600729</v>
      </c>
      <c r="H6" s="3">
        <v>2600729</v>
      </c>
      <c r="I6" s="3">
        <v>2600729</v>
      </c>
      <c r="J6" s="3">
        <v>2600729</v>
      </c>
      <c r="K6" s="3">
        <v>2600729</v>
      </c>
      <c r="L6" s="3">
        <v>2600729</v>
      </c>
      <c r="M6" s="3">
        <v>2600729</v>
      </c>
      <c r="N6" s="4">
        <v>2600730</v>
      </c>
      <c r="O6" s="6">
        <v>31208749</v>
      </c>
      <c r="P6" s="3">
        <v>32894022</v>
      </c>
      <c r="Q6" s="4">
        <v>34670300</v>
      </c>
    </row>
    <row r="7" spans="1:17" ht="13.5">
      <c r="A7" s="21" t="s">
        <v>25</v>
      </c>
      <c r="B7" s="20"/>
      <c r="C7" s="3">
        <v>1014079</v>
      </c>
      <c r="D7" s="3">
        <v>1014079</v>
      </c>
      <c r="E7" s="3">
        <v>1014079</v>
      </c>
      <c r="F7" s="3">
        <v>1014079</v>
      </c>
      <c r="G7" s="3">
        <v>1014079</v>
      </c>
      <c r="H7" s="3">
        <v>1014079</v>
      </c>
      <c r="I7" s="3">
        <v>1014079</v>
      </c>
      <c r="J7" s="3">
        <v>1014079</v>
      </c>
      <c r="K7" s="3">
        <v>1014079</v>
      </c>
      <c r="L7" s="3">
        <v>1014079</v>
      </c>
      <c r="M7" s="3">
        <v>1014079</v>
      </c>
      <c r="N7" s="4">
        <v>1014078</v>
      </c>
      <c r="O7" s="6">
        <v>12168947</v>
      </c>
      <c r="P7" s="3">
        <v>12826070</v>
      </c>
      <c r="Q7" s="4">
        <v>13518677</v>
      </c>
    </row>
    <row r="8" spans="1:17" ht="13.5">
      <c r="A8" s="21" t="s">
        <v>26</v>
      </c>
      <c r="B8" s="20"/>
      <c r="C8" s="3">
        <v>598924</v>
      </c>
      <c r="D8" s="3">
        <v>598924</v>
      </c>
      <c r="E8" s="3">
        <v>598924</v>
      </c>
      <c r="F8" s="3">
        <v>598924</v>
      </c>
      <c r="G8" s="3">
        <v>598924</v>
      </c>
      <c r="H8" s="3">
        <v>598924</v>
      </c>
      <c r="I8" s="3">
        <v>598924</v>
      </c>
      <c r="J8" s="3">
        <v>598924</v>
      </c>
      <c r="K8" s="3">
        <v>598924</v>
      </c>
      <c r="L8" s="3">
        <v>598924</v>
      </c>
      <c r="M8" s="3">
        <v>598924</v>
      </c>
      <c r="N8" s="4">
        <v>598932</v>
      </c>
      <c r="O8" s="6">
        <v>7187096</v>
      </c>
      <c r="P8" s="3">
        <v>7575199</v>
      </c>
      <c r="Q8" s="4">
        <v>7984260</v>
      </c>
    </row>
    <row r="9" spans="1:17" ht="13.5">
      <c r="A9" s="21" t="s">
        <v>27</v>
      </c>
      <c r="B9" s="20"/>
      <c r="C9" s="22">
        <v>641147</v>
      </c>
      <c r="D9" s="22">
        <v>641147</v>
      </c>
      <c r="E9" s="22">
        <v>641147</v>
      </c>
      <c r="F9" s="22">
        <v>641147</v>
      </c>
      <c r="G9" s="22">
        <v>641147</v>
      </c>
      <c r="H9" s="22">
        <v>641147</v>
      </c>
      <c r="I9" s="22">
        <v>641147</v>
      </c>
      <c r="J9" s="22">
        <v>641147</v>
      </c>
      <c r="K9" s="22">
        <v>641147</v>
      </c>
      <c r="L9" s="22">
        <v>641147</v>
      </c>
      <c r="M9" s="22">
        <v>641147</v>
      </c>
      <c r="N9" s="23">
        <v>641152</v>
      </c>
      <c r="O9" s="24">
        <v>7693769</v>
      </c>
      <c r="P9" s="22">
        <v>8109232</v>
      </c>
      <c r="Q9" s="23">
        <v>8547131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91908</v>
      </c>
      <c r="D11" s="3">
        <v>91908</v>
      </c>
      <c r="E11" s="3">
        <v>91908</v>
      </c>
      <c r="F11" s="3">
        <v>91908</v>
      </c>
      <c r="G11" s="3">
        <v>91908</v>
      </c>
      <c r="H11" s="3">
        <v>91908</v>
      </c>
      <c r="I11" s="3">
        <v>91908</v>
      </c>
      <c r="J11" s="3">
        <v>91908</v>
      </c>
      <c r="K11" s="3">
        <v>91908</v>
      </c>
      <c r="L11" s="3">
        <v>91908</v>
      </c>
      <c r="M11" s="3">
        <v>91908</v>
      </c>
      <c r="N11" s="4">
        <v>91907</v>
      </c>
      <c r="O11" s="6">
        <v>1102895</v>
      </c>
      <c r="P11" s="3">
        <v>1162451</v>
      </c>
      <c r="Q11" s="4">
        <v>1225223</v>
      </c>
    </row>
    <row r="12" spans="1:17" ht="13.5">
      <c r="A12" s="19" t="s">
        <v>29</v>
      </c>
      <c r="B12" s="25"/>
      <c r="C12" s="3">
        <v>62500</v>
      </c>
      <c r="D12" s="3">
        <v>62500</v>
      </c>
      <c r="E12" s="3">
        <v>62500</v>
      </c>
      <c r="F12" s="3">
        <v>62500</v>
      </c>
      <c r="G12" s="3">
        <v>62500</v>
      </c>
      <c r="H12" s="3">
        <v>62500</v>
      </c>
      <c r="I12" s="3">
        <v>62500</v>
      </c>
      <c r="J12" s="3">
        <v>62500</v>
      </c>
      <c r="K12" s="3">
        <v>62500</v>
      </c>
      <c r="L12" s="3">
        <v>62500</v>
      </c>
      <c r="M12" s="3">
        <v>62500</v>
      </c>
      <c r="N12" s="4">
        <v>62500</v>
      </c>
      <c r="O12" s="6">
        <v>750000</v>
      </c>
      <c r="P12" s="3">
        <v>790500</v>
      </c>
      <c r="Q12" s="4">
        <v>833187</v>
      </c>
    </row>
    <row r="13" spans="1:17" ht="13.5">
      <c r="A13" s="19" t="s">
        <v>30</v>
      </c>
      <c r="B13" s="25"/>
      <c r="C13" s="3">
        <v>103611</v>
      </c>
      <c r="D13" s="3">
        <v>103611</v>
      </c>
      <c r="E13" s="3">
        <v>103611</v>
      </c>
      <c r="F13" s="3">
        <v>103611</v>
      </c>
      <c r="G13" s="3">
        <v>103611</v>
      </c>
      <c r="H13" s="3">
        <v>103611</v>
      </c>
      <c r="I13" s="3">
        <v>103611</v>
      </c>
      <c r="J13" s="3">
        <v>103611</v>
      </c>
      <c r="K13" s="3">
        <v>103611</v>
      </c>
      <c r="L13" s="3">
        <v>103611</v>
      </c>
      <c r="M13" s="3">
        <v>103611</v>
      </c>
      <c r="N13" s="4">
        <v>103605</v>
      </c>
      <c r="O13" s="6">
        <v>1243326</v>
      </c>
      <c r="P13" s="3">
        <v>1310465</v>
      </c>
      <c r="Q13" s="4">
        <v>1381230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1084</v>
      </c>
      <c r="D15" s="3">
        <v>1084</v>
      </c>
      <c r="E15" s="3">
        <v>1084</v>
      </c>
      <c r="F15" s="3">
        <v>1084</v>
      </c>
      <c r="G15" s="3">
        <v>1084</v>
      </c>
      <c r="H15" s="3">
        <v>1084</v>
      </c>
      <c r="I15" s="3">
        <v>1084</v>
      </c>
      <c r="J15" s="3">
        <v>1084</v>
      </c>
      <c r="K15" s="3">
        <v>1084</v>
      </c>
      <c r="L15" s="3">
        <v>1084</v>
      </c>
      <c r="M15" s="3">
        <v>1084</v>
      </c>
      <c r="N15" s="4">
        <v>1076</v>
      </c>
      <c r="O15" s="6">
        <v>13000</v>
      </c>
      <c r="P15" s="3">
        <v>13702</v>
      </c>
      <c r="Q15" s="4">
        <v>14442</v>
      </c>
    </row>
    <row r="16" spans="1:17" ht="13.5">
      <c r="A16" s="19" t="s">
        <v>33</v>
      </c>
      <c r="B16" s="25"/>
      <c r="C16" s="3">
        <v>13549</v>
      </c>
      <c r="D16" s="3">
        <v>13549</v>
      </c>
      <c r="E16" s="3">
        <v>13549</v>
      </c>
      <c r="F16" s="3">
        <v>13549</v>
      </c>
      <c r="G16" s="3">
        <v>13549</v>
      </c>
      <c r="H16" s="3">
        <v>13549</v>
      </c>
      <c r="I16" s="3">
        <v>13549</v>
      </c>
      <c r="J16" s="3">
        <v>13549</v>
      </c>
      <c r="K16" s="3">
        <v>13549</v>
      </c>
      <c r="L16" s="3">
        <v>13549</v>
      </c>
      <c r="M16" s="3">
        <v>13549</v>
      </c>
      <c r="N16" s="4">
        <v>13561</v>
      </c>
      <c r="O16" s="6">
        <v>162600</v>
      </c>
      <c r="P16" s="3">
        <v>171275</v>
      </c>
      <c r="Q16" s="4">
        <v>180524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2449249</v>
      </c>
      <c r="D18" s="3">
        <v>2449249</v>
      </c>
      <c r="E18" s="3">
        <v>2449249</v>
      </c>
      <c r="F18" s="3">
        <v>2449249</v>
      </c>
      <c r="G18" s="3">
        <v>2449249</v>
      </c>
      <c r="H18" s="3">
        <v>2449249</v>
      </c>
      <c r="I18" s="3">
        <v>2449249</v>
      </c>
      <c r="J18" s="3">
        <v>2449249</v>
      </c>
      <c r="K18" s="3">
        <v>2449249</v>
      </c>
      <c r="L18" s="3">
        <v>2449249</v>
      </c>
      <c r="M18" s="3">
        <v>2449249</v>
      </c>
      <c r="N18" s="4">
        <v>2449261</v>
      </c>
      <c r="O18" s="6">
        <v>29391000</v>
      </c>
      <c r="P18" s="3">
        <v>30247767</v>
      </c>
      <c r="Q18" s="4">
        <v>32130767</v>
      </c>
    </row>
    <row r="19" spans="1:17" ht="13.5">
      <c r="A19" s="19" t="s">
        <v>36</v>
      </c>
      <c r="B19" s="25"/>
      <c r="C19" s="22">
        <v>246635</v>
      </c>
      <c r="D19" s="22">
        <v>246635</v>
      </c>
      <c r="E19" s="22">
        <v>246635</v>
      </c>
      <c r="F19" s="22">
        <v>246635</v>
      </c>
      <c r="G19" s="22">
        <v>246635</v>
      </c>
      <c r="H19" s="22">
        <v>246635</v>
      </c>
      <c r="I19" s="22">
        <v>246635</v>
      </c>
      <c r="J19" s="22">
        <v>246635</v>
      </c>
      <c r="K19" s="22">
        <v>246635</v>
      </c>
      <c r="L19" s="22">
        <v>246635</v>
      </c>
      <c r="M19" s="22">
        <v>246635</v>
      </c>
      <c r="N19" s="23">
        <v>246635</v>
      </c>
      <c r="O19" s="24">
        <v>2959620</v>
      </c>
      <c r="P19" s="22">
        <v>3119438</v>
      </c>
      <c r="Q19" s="23">
        <v>3287887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9153967</v>
      </c>
      <c r="D21" s="29">
        <f t="shared" si="0"/>
        <v>9153967</v>
      </c>
      <c r="E21" s="29">
        <f t="shared" si="0"/>
        <v>9153967</v>
      </c>
      <c r="F21" s="29">
        <f>SUM(F5:F20)</f>
        <v>9153967</v>
      </c>
      <c r="G21" s="29">
        <f>SUM(G5:G20)</f>
        <v>9153967</v>
      </c>
      <c r="H21" s="29">
        <f>SUM(H5:H20)</f>
        <v>9153967</v>
      </c>
      <c r="I21" s="29">
        <f>SUM(I5:I20)</f>
        <v>9153967</v>
      </c>
      <c r="J21" s="29">
        <f t="shared" si="0"/>
        <v>9153967</v>
      </c>
      <c r="K21" s="29">
        <f>SUM(K5:K20)</f>
        <v>9153967</v>
      </c>
      <c r="L21" s="29">
        <f>SUM(L5:L20)</f>
        <v>9153967</v>
      </c>
      <c r="M21" s="29">
        <f>SUM(M5:M20)</f>
        <v>9153967</v>
      </c>
      <c r="N21" s="30">
        <f t="shared" si="0"/>
        <v>9153997</v>
      </c>
      <c r="O21" s="31">
        <f t="shared" si="0"/>
        <v>109847634</v>
      </c>
      <c r="P21" s="29">
        <f t="shared" si="0"/>
        <v>115048951</v>
      </c>
      <c r="Q21" s="32">
        <f t="shared" si="0"/>
        <v>121511215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3505988</v>
      </c>
      <c r="D24" s="3">
        <v>3505988</v>
      </c>
      <c r="E24" s="3">
        <v>3505988</v>
      </c>
      <c r="F24" s="3">
        <v>3505988</v>
      </c>
      <c r="G24" s="3">
        <v>3505988</v>
      </c>
      <c r="H24" s="3">
        <v>3505988</v>
      </c>
      <c r="I24" s="3">
        <v>3505988</v>
      </c>
      <c r="J24" s="3">
        <v>3505988</v>
      </c>
      <c r="K24" s="3">
        <v>3505988</v>
      </c>
      <c r="L24" s="3">
        <v>3505988</v>
      </c>
      <c r="M24" s="3">
        <v>3505988</v>
      </c>
      <c r="N24" s="36">
        <v>3505869</v>
      </c>
      <c r="O24" s="6">
        <v>42071737</v>
      </c>
      <c r="P24" s="3">
        <v>44416178</v>
      </c>
      <c r="Q24" s="4">
        <v>47056758</v>
      </c>
    </row>
    <row r="25" spans="1:17" ht="13.5">
      <c r="A25" s="21" t="s">
        <v>41</v>
      </c>
      <c r="B25" s="20"/>
      <c r="C25" s="3">
        <v>279708</v>
      </c>
      <c r="D25" s="3">
        <v>279708</v>
      </c>
      <c r="E25" s="3">
        <v>279708</v>
      </c>
      <c r="F25" s="3">
        <v>279708</v>
      </c>
      <c r="G25" s="3">
        <v>279708</v>
      </c>
      <c r="H25" s="3">
        <v>279708</v>
      </c>
      <c r="I25" s="3">
        <v>279708</v>
      </c>
      <c r="J25" s="3">
        <v>279708</v>
      </c>
      <c r="K25" s="3">
        <v>279708</v>
      </c>
      <c r="L25" s="3">
        <v>279708</v>
      </c>
      <c r="M25" s="3">
        <v>279708</v>
      </c>
      <c r="N25" s="4">
        <v>279704</v>
      </c>
      <c r="O25" s="6">
        <v>3356492</v>
      </c>
      <c r="P25" s="3">
        <v>3579698</v>
      </c>
      <c r="Q25" s="4">
        <v>3817748</v>
      </c>
    </row>
    <row r="26" spans="1:17" ht="13.5">
      <c r="A26" s="21" t="s">
        <v>42</v>
      </c>
      <c r="B26" s="20"/>
      <c r="C26" s="3">
        <v>792675</v>
      </c>
      <c r="D26" s="3">
        <v>792675</v>
      </c>
      <c r="E26" s="3">
        <v>792675</v>
      </c>
      <c r="F26" s="3">
        <v>792675</v>
      </c>
      <c r="G26" s="3">
        <v>792675</v>
      </c>
      <c r="H26" s="3">
        <v>792675</v>
      </c>
      <c r="I26" s="3">
        <v>792675</v>
      </c>
      <c r="J26" s="3">
        <v>792675</v>
      </c>
      <c r="K26" s="3">
        <v>792675</v>
      </c>
      <c r="L26" s="3">
        <v>792675</v>
      </c>
      <c r="M26" s="3">
        <v>792675</v>
      </c>
      <c r="N26" s="4">
        <v>792673</v>
      </c>
      <c r="O26" s="6">
        <v>9512098</v>
      </c>
      <c r="P26" s="3">
        <v>10025756</v>
      </c>
      <c r="Q26" s="4">
        <v>10567147</v>
      </c>
    </row>
    <row r="27" spans="1:17" ht="13.5">
      <c r="A27" s="21" t="s">
        <v>43</v>
      </c>
      <c r="B27" s="20"/>
      <c r="C27" s="3">
        <v>761962</v>
      </c>
      <c r="D27" s="3">
        <v>761962</v>
      </c>
      <c r="E27" s="3">
        <v>761962</v>
      </c>
      <c r="F27" s="3">
        <v>761962</v>
      </c>
      <c r="G27" s="3">
        <v>761962</v>
      </c>
      <c r="H27" s="3">
        <v>761962</v>
      </c>
      <c r="I27" s="3">
        <v>761962</v>
      </c>
      <c r="J27" s="3">
        <v>761962</v>
      </c>
      <c r="K27" s="3">
        <v>761962</v>
      </c>
      <c r="L27" s="3">
        <v>761962</v>
      </c>
      <c r="M27" s="3">
        <v>761962</v>
      </c>
      <c r="N27" s="36">
        <v>761950</v>
      </c>
      <c r="O27" s="6">
        <v>9143532</v>
      </c>
      <c r="P27" s="3">
        <v>8956770</v>
      </c>
      <c r="Q27" s="4">
        <v>9151724</v>
      </c>
    </row>
    <row r="28" spans="1:17" ht="13.5">
      <c r="A28" s="21" t="s">
        <v>44</v>
      </c>
      <c r="B28" s="20"/>
      <c r="C28" s="3">
        <v>173640</v>
      </c>
      <c r="D28" s="3">
        <v>173640</v>
      </c>
      <c r="E28" s="3">
        <v>173640</v>
      </c>
      <c r="F28" s="3">
        <v>173640</v>
      </c>
      <c r="G28" s="3">
        <v>173640</v>
      </c>
      <c r="H28" s="3">
        <v>173640</v>
      </c>
      <c r="I28" s="3">
        <v>173640</v>
      </c>
      <c r="J28" s="3">
        <v>173640</v>
      </c>
      <c r="K28" s="3">
        <v>173640</v>
      </c>
      <c r="L28" s="3">
        <v>173640</v>
      </c>
      <c r="M28" s="3">
        <v>173640</v>
      </c>
      <c r="N28" s="4">
        <v>173632</v>
      </c>
      <c r="O28" s="6">
        <v>2083672</v>
      </c>
      <c r="P28" s="3">
        <v>2140900</v>
      </c>
      <c r="Q28" s="4">
        <v>1941676</v>
      </c>
    </row>
    <row r="29" spans="1:17" ht="13.5">
      <c r="A29" s="21" t="s">
        <v>45</v>
      </c>
      <c r="B29" s="20"/>
      <c r="C29" s="3">
        <v>2418640</v>
      </c>
      <c r="D29" s="3">
        <v>2418640</v>
      </c>
      <c r="E29" s="3">
        <v>2418640</v>
      </c>
      <c r="F29" s="3">
        <v>2418640</v>
      </c>
      <c r="G29" s="3">
        <v>2418640</v>
      </c>
      <c r="H29" s="3">
        <v>2418640</v>
      </c>
      <c r="I29" s="3">
        <v>2418640</v>
      </c>
      <c r="J29" s="3">
        <v>2418640</v>
      </c>
      <c r="K29" s="3">
        <v>2418640</v>
      </c>
      <c r="L29" s="3">
        <v>2418640</v>
      </c>
      <c r="M29" s="3">
        <v>2418640</v>
      </c>
      <c r="N29" s="36">
        <v>2418645</v>
      </c>
      <c r="O29" s="6">
        <v>29023685</v>
      </c>
      <c r="P29" s="3">
        <v>30590964</v>
      </c>
      <c r="Q29" s="4">
        <v>32242876</v>
      </c>
    </row>
    <row r="30" spans="1:17" ht="13.5">
      <c r="A30" s="21" t="s">
        <v>46</v>
      </c>
      <c r="B30" s="20"/>
      <c r="C30" s="3">
        <v>184917</v>
      </c>
      <c r="D30" s="3">
        <v>184917</v>
      </c>
      <c r="E30" s="3">
        <v>184917</v>
      </c>
      <c r="F30" s="3">
        <v>184917</v>
      </c>
      <c r="G30" s="3">
        <v>184917</v>
      </c>
      <c r="H30" s="3">
        <v>184917</v>
      </c>
      <c r="I30" s="3">
        <v>184917</v>
      </c>
      <c r="J30" s="3">
        <v>184917</v>
      </c>
      <c r="K30" s="3">
        <v>184917</v>
      </c>
      <c r="L30" s="3">
        <v>184917</v>
      </c>
      <c r="M30" s="3">
        <v>184917</v>
      </c>
      <c r="N30" s="4">
        <v>184900</v>
      </c>
      <c r="O30" s="6">
        <v>2218987</v>
      </c>
      <c r="P30" s="3">
        <v>2338810</v>
      </c>
      <c r="Q30" s="4">
        <v>2465108</v>
      </c>
    </row>
    <row r="31" spans="1:17" ht="13.5">
      <c r="A31" s="21" t="s">
        <v>47</v>
      </c>
      <c r="B31" s="20"/>
      <c r="C31" s="3">
        <v>1025861</v>
      </c>
      <c r="D31" s="3">
        <v>1025861</v>
      </c>
      <c r="E31" s="3">
        <v>1025861</v>
      </c>
      <c r="F31" s="3">
        <v>1025861</v>
      </c>
      <c r="G31" s="3">
        <v>1025861</v>
      </c>
      <c r="H31" s="3">
        <v>1025861</v>
      </c>
      <c r="I31" s="3">
        <v>1025861</v>
      </c>
      <c r="J31" s="3">
        <v>1025861</v>
      </c>
      <c r="K31" s="3">
        <v>1025861</v>
      </c>
      <c r="L31" s="3">
        <v>1025861</v>
      </c>
      <c r="M31" s="3">
        <v>1025861</v>
      </c>
      <c r="N31" s="36">
        <v>1025858</v>
      </c>
      <c r="O31" s="6">
        <v>12310329</v>
      </c>
      <c r="P31" s="3">
        <v>12975084</v>
      </c>
      <c r="Q31" s="4">
        <v>13675740</v>
      </c>
    </row>
    <row r="32" spans="1:17" ht="13.5">
      <c r="A32" s="21" t="s">
        <v>35</v>
      </c>
      <c r="B32" s="20"/>
      <c r="C32" s="3">
        <v>5000</v>
      </c>
      <c r="D32" s="3">
        <v>5000</v>
      </c>
      <c r="E32" s="3">
        <v>5000</v>
      </c>
      <c r="F32" s="3">
        <v>5000</v>
      </c>
      <c r="G32" s="3">
        <v>5000</v>
      </c>
      <c r="H32" s="3">
        <v>5000</v>
      </c>
      <c r="I32" s="3">
        <v>5000</v>
      </c>
      <c r="J32" s="3">
        <v>5000</v>
      </c>
      <c r="K32" s="3">
        <v>5000</v>
      </c>
      <c r="L32" s="3">
        <v>5000</v>
      </c>
      <c r="M32" s="3">
        <v>5000</v>
      </c>
      <c r="N32" s="4">
        <v>5000</v>
      </c>
      <c r="O32" s="6">
        <v>60000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951230</v>
      </c>
      <c r="D33" s="3">
        <v>951230</v>
      </c>
      <c r="E33" s="3">
        <v>951230</v>
      </c>
      <c r="F33" s="3">
        <v>951230</v>
      </c>
      <c r="G33" s="3">
        <v>951230</v>
      </c>
      <c r="H33" s="3">
        <v>951230</v>
      </c>
      <c r="I33" s="3">
        <v>951230</v>
      </c>
      <c r="J33" s="3">
        <v>951230</v>
      </c>
      <c r="K33" s="3">
        <v>951230</v>
      </c>
      <c r="L33" s="3">
        <v>951230</v>
      </c>
      <c r="M33" s="3">
        <v>951230</v>
      </c>
      <c r="N33" s="4">
        <v>951176</v>
      </c>
      <c r="O33" s="6">
        <v>11414706</v>
      </c>
      <c r="P33" s="3">
        <v>12031096</v>
      </c>
      <c r="Q33" s="4">
        <v>12680772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10099621</v>
      </c>
      <c r="D35" s="29">
        <f t="shared" si="1"/>
        <v>10099621</v>
      </c>
      <c r="E35" s="29">
        <f t="shared" si="1"/>
        <v>10099621</v>
      </c>
      <c r="F35" s="29">
        <f>SUM(F24:F34)</f>
        <v>10099621</v>
      </c>
      <c r="G35" s="29">
        <f>SUM(G24:G34)</f>
        <v>10099621</v>
      </c>
      <c r="H35" s="29">
        <f>SUM(H24:H34)</f>
        <v>10099621</v>
      </c>
      <c r="I35" s="29">
        <f>SUM(I24:I34)</f>
        <v>10099621</v>
      </c>
      <c r="J35" s="29">
        <f t="shared" si="1"/>
        <v>10099621</v>
      </c>
      <c r="K35" s="29">
        <f>SUM(K24:K34)</f>
        <v>10099621</v>
      </c>
      <c r="L35" s="29">
        <f>SUM(L24:L34)</f>
        <v>10099621</v>
      </c>
      <c r="M35" s="29">
        <f>SUM(M24:M34)</f>
        <v>10099621</v>
      </c>
      <c r="N35" s="32">
        <f t="shared" si="1"/>
        <v>10099407</v>
      </c>
      <c r="O35" s="31">
        <f t="shared" si="1"/>
        <v>121195238</v>
      </c>
      <c r="P35" s="29">
        <f t="shared" si="1"/>
        <v>127055256</v>
      </c>
      <c r="Q35" s="32">
        <f t="shared" si="1"/>
        <v>133599549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-945654</v>
      </c>
      <c r="D37" s="42">
        <f t="shared" si="2"/>
        <v>-945654</v>
      </c>
      <c r="E37" s="42">
        <f t="shared" si="2"/>
        <v>-945654</v>
      </c>
      <c r="F37" s="42">
        <f>+F21-F35</f>
        <v>-945654</v>
      </c>
      <c r="G37" s="42">
        <f>+G21-G35</f>
        <v>-945654</v>
      </c>
      <c r="H37" s="42">
        <f>+H21-H35</f>
        <v>-945654</v>
      </c>
      <c r="I37" s="42">
        <f>+I21-I35</f>
        <v>-945654</v>
      </c>
      <c r="J37" s="42">
        <f t="shared" si="2"/>
        <v>-945654</v>
      </c>
      <c r="K37" s="42">
        <f>+K21-K35</f>
        <v>-945654</v>
      </c>
      <c r="L37" s="42">
        <f>+L21-L35</f>
        <v>-945654</v>
      </c>
      <c r="M37" s="42">
        <f>+M21-M35</f>
        <v>-945654</v>
      </c>
      <c r="N37" s="43">
        <f t="shared" si="2"/>
        <v>-945410</v>
      </c>
      <c r="O37" s="44">
        <f t="shared" si="2"/>
        <v>-11347604</v>
      </c>
      <c r="P37" s="42">
        <f t="shared" si="2"/>
        <v>-12006305</v>
      </c>
      <c r="Q37" s="43">
        <f t="shared" si="2"/>
        <v>-12088334</v>
      </c>
    </row>
    <row r="38" spans="1:17" ht="21" customHeight="1">
      <c r="A38" s="45" t="s">
        <v>52</v>
      </c>
      <c r="B38" s="25"/>
      <c r="C38" s="3">
        <v>4330250</v>
      </c>
      <c r="D38" s="3">
        <v>4330250</v>
      </c>
      <c r="E38" s="3">
        <v>4330250</v>
      </c>
      <c r="F38" s="3">
        <v>4330250</v>
      </c>
      <c r="G38" s="3">
        <v>4330250</v>
      </c>
      <c r="H38" s="3">
        <v>4330250</v>
      </c>
      <c r="I38" s="3">
        <v>4330250</v>
      </c>
      <c r="J38" s="3">
        <v>4330250</v>
      </c>
      <c r="K38" s="3">
        <v>4330250</v>
      </c>
      <c r="L38" s="3">
        <v>4330250</v>
      </c>
      <c r="M38" s="3">
        <v>4330250</v>
      </c>
      <c r="N38" s="4">
        <v>4330250</v>
      </c>
      <c r="O38" s="6">
        <v>51963000</v>
      </c>
      <c r="P38" s="3">
        <v>19223000</v>
      </c>
      <c r="Q38" s="4">
        <v>20486000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3384596</v>
      </c>
      <c r="D41" s="50">
        <f t="shared" si="3"/>
        <v>3384596</v>
      </c>
      <c r="E41" s="50">
        <f t="shared" si="3"/>
        <v>3384596</v>
      </c>
      <c r="F41" s="50">
        <f>SUM(F37:F40)</f>
        <v>3384596</v>
      </c>
      <c r="G41" s="50">
        <f>SUM(G37:G40)</f>
        <v>3384596</v>
      </c>
      <c r="H41" s="50">
        <f>SUM(H37:H40)</f>
        <v>3384596</v>
      </c>
      <c r="I41" s="50">
        <f>SUM(I37:I40)</f>
        <v>3384596</v>
      </c>
      <c r="J41" s="50">
        <f t="shared" si="3"/>
        <v>3384596</v>
      </c>
      <c r="K41" s="50">
        <f>SUM(K37:K40)</f>
        <v>3384596</v>
      </c>
      <c r="L41" s="50">
        <f>SUM(L37:L40)</f>
        <v>3384596</v>
      </c>
      <c r="M41" s="50">
        <f>SUM(M37:M40)</f>
        <v>3384596</v>
      </c>
      <c r="N41" s="51">
        <f t="shared" si="3"/>
        <v>3384840</v>
      </c>
      <c r="O41" s="52">
        <f t="shared" si="3"/>
        <v>40615396</v>
      </c>
      <c r="P41" s="50">
        <f t="shared" si="3"/>
        <v>7216695</v>
      </c>
      <c r="Q41" s="51">
        <f t="shared" si="3"/>
        <v>8397666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3384596</v>
      </c>
      <c r="D43" s="57">
        <f t="shared" si="4"/>
        <v>3384596</v>
      </c>
      <c r="E43" s="57">
        <f t="shared" si="4"/>
        <v>3384596</v>
      </c>
      <c r="F43" s="57">
        <f>+F41-F42</f>
        <v>3384596</v>
      </c>
      <c r="G43" s="57">
        <f>+G41-G42</f>
        <v>3384596</v>
      </c>
      <c r="H43" s="57">
        <f>+H41-H42</f>
        <v>3384596</v>
      </c>
      <c r="I43" s="57">
        <f>+I41-I42</f>
        <v>3384596</v>
      </c>
      <c r="J43" s="57">
        <f t="shared" si="4"/>
        <v>3384596</v>
      </c>
      <c r="K43" s="57">
        <f>+K41-K42</f>
        <v>3384596</v>
      </c>
      <c r="L43" s="57">
        <f>+L41-L42</f>
        <v>3384596</v>
      </c>
      <c r="M43" s="57">
        <f>+M41-M42</f>
        <v>3384596</v>
      </c>
      <c r="N43" s="58">
        <f t="shared" si="4"/>
        <v>3384840</v>
      </c>
      <c r="O43" s="59">
        <f t="shared" si="4"/>
        <v>40615396</v>
      </c>
      <c r="P43" s="57">
        <f t="shared" si="4"/>
        <v>7216695</v>
      </c>
      <c r="Q43" s="58">
        <f t="shared" si="4"/>
        <v>8397666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3384596</v>
      </c>
      <c r="D45" s="50">
        <f t="shared" si="5"/>
        <v>3384596</v>
      </c>
      <c r="E45" s="50">
        <f t="shared" si="5"/>
        <v>3384596</v>
      </c>
      <c r="F45" s="50">
        <f>SUM(F43:F44)</f>
        <v>3384596</v>
      </c>
      <c r="G45" s="50">
        <f>SUM(G43:G44)</f>
        <v>3384596</v>
      </c>
      <c r="H45" s="50">
        <f>SUM(H43:H44)</f>
        <v>3384596</v>
      </c>
      <c r="I45" s="50">
        <f>SUM(I43:I44)</f>
        <v>3384596</v>
      </c>
      <c r="J45" s="50">
        <f t="shared" si="5"/>
        <v>3384596</v>
      </c>
      <c r="K45" s="50">
        <f>SUM(K43:K44)</f>
        <v>3384596</v>
      </c>
      <c r="L45" s="50">
        <f>SUM(L43:L44)</f>
        <v>3384596</v>
      </c>
      <c r="M45" s="50">
        <f>SUM(M43:M44)</f>
        <v>3384596</v>
      </c>
      <c r="N45" s="51">
        <f t="shared" si="5"/>
        <v>3384840</v>
      </c>
      <c r="O45" s="52">
        <f t="shared" si="5"/>
        <v>40615396</v>
      </c>
      <c r="P45" s="50">
        <f t="shared" si="5"/>
        <v>7216695</v>
      </c>
      <c r="Q45" s="51">
        <f t="shared" si="5"/>
        <v>8397666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3384596</v>
      </c>
      <c r="D47" s="63">
        <f t="shared" si="6"/>
        <v>3384596</v>
      </c>
      <c r="E47" s="63">
        <f t="shared" si="6"/>
        <v>3384596</v>
      </c>
      <c r="F47" s="63">
        <f>SUM(F45:F46)</f>
        <v>3384596</v>
      </c>
      <c r="G47" s="63">
        <f>SUM(G45:G46)</f>
        <v>3384596</v>
      </c>
      <c r="H47" s="63">
        <f>SUM(H45:H46)</f>
        <v>3384596</v>
      </c>
      <c r="I47" s="63">
        <f>SUM(I45:I46)</f>
        <v>3384596</v>
      </c>
      <c r="J47" s="63">
        <f t="shared" si="6"/>
        <v>3384596</v>
      </c>
      <c r="K47" s="63">
        <f>SUM(K45:K46)</f>
        <v>3384596</v>
      </c>
      <c r="L47" s="63">
        <f>SUM(L45:L46)</f>
        <v>3384596</v>
      </c>
      <c r="M47" s="63">
        <f>SUM(M45:M46)</f>
        <v>3384596</v>
      </c>
      <c r="N47" s="64">
        <f t="shared" si="6"/>
        <v>3384840</v>
      </c>
      <c r="O47" s="65">
        <f t="shared" si="6"/>
        <v>40615396</v>
      </c>
      <c r="P47" s="63">
        <f t="shared" si="6"/>
        <v>7216695</v>
      </c>
      <c r="Q47" s="66">
        <f t="shared" si="6"/>
        <v>8397666</v>
      </c>
    </row>
    <row r="48" spans="1:17" ht="13.5">
      <c r="A48" s="1" t="s">
        <v>93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2019-11-22T14:00:08Z</dcterms:created>
  <dcterms:modified xsi:type="dcterms:W3CDTF">2019-11-22T14:00:51Z</dcterms:modified>
  <cp:category/>
  <cp:version/>
  <cp:contentType/>
  <cp:contentStatus/>
</cp:coreProperties>
</file>